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MÓWIENIA_PUBLICZNE\_POSTĘPOWANIA\2025\Poniżej_130 000\10_Przeglądy kilma i wentyl\"/>
    </mc:Choice>
  </mc:AlternateContent>
  <xr:revisionPtr revIDLastSave="0" documentId="8_{D3989766-D435-48C8-B797-FCA2CE7E4DA3}" xr6:coauthVersionLast="47" xr6:coauthVersionMax="47" xr10:uidLastSave="{00000000-0000-0000-0000-000000000000}"/>
  <bookViews>
    <workbookView xWindow="28680" yWindow="-120" windowWidth="29040" windowHeight="15720" tabRatio="672" activeTab="8" xr2:uid="{0D4D553C-0A3C-42D2-BF9C-9A6837CB41AB}"/>
  </bookViews>
  <sheets>
    <sheet name="cz. I_Białystok" sheetId="7" r:id="rId1"/>
    <sheet name="cz. II_Bydgoszcz" sheetId="10" r:id="rId2"/>
    <sheet name="03_Gdańsk" sheetId="6" state="hidden" r:id="rId3"/>
    <sheet name="04_Katowice" sheetId="5" state="hidden" r:id="rId4"/>
    <sheet name="cz. III_Opole" sheetId="14" r:id="rId5"/>
    <sheet name="cz. IV_Poznań" sheetId="8" r:id="rId6"/>
    <sheet name="cz. V_Rzeszów" sheetId="15" r:id="rId7"/>
    <sheet name="cz. VI_Wrocław" sheetId="16" r:id="rId8"/>
    <sheet name="cz. VII_Goławice" sheetId="9" r:id="rId9"/>
    <sheet name="cz. VIII_Kielce" sheetId="11" r:id="rId10"/>
    <sheet name="06_Kraków" sheetId="3" state="hidden" r:id="rId11"/>
    <sheet name="07_Lublin" sheetId="12" state="hidden" r:id="rId12"/>
    <sheet name="08_Łódź" sheetId="13" state="hidden" r:id="rId13"/>
    <sheet name="09_Olsztyn" sheetId="4" state="hidden" r:id="rId14"/>
    <sheet name="13_Szczecin" sheetId="1" state="hidden" r:id="rId15"/>
    <sheet name="15_Zielona Góra" sheetId="17" state="hidden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2" i="9" l="1"/>
  <c r="A38" i="9"/>
  <c r="A39" i="9"/>
  <c r="A40" i="9" s="1"/>
  <c r="A41" i="9" s="1"/>
  <c r="A28" i="9"/>
  <c r="A29" i="9" s="1"/>
  <c r="A30" i="9" s="1"/>
  <c r="A31" i="9" s="1"/>
  <c r="A32" i="9" s="1"/>
  <c r="A33" i="9" s="1"/>
  <c r="A34" i="9" s="1"/>
  <c r="A35" i="9" s="1"/>
  <c r="A36" i="9" s="1"/>
  <c r="A37" i="9" s="1"/>
  <c r="A12" i="9"/>
  <c r="A13" i="9" s="1"/>
  <c r="A14" i="9" s="1"/>
  <c r="C14" i="15"/>
  <c r="C13" i="15"/>
  <c r="C12" i="15"/>
  <c r="C11" i="15"/>
  <c r="C23" i="15"/>
  <c r="C21" i="15"/>
  <c r="C24" i="13"/>
  <c r="C23" i="13"/>
  <c r="C22" i="13"/>
  <c r="C20" i="13"/>
  <c r="C19" i="13"/>
  <c r="C18" i="13"/>
  <c r="C17" i="13"/>
  <c r="C15" i="13"/>
  <c r="C13" i="13"/>
  <c r="C14" i="13"/>
  <c r="C11" i="13"/>
  <c r="C10" i="13"/>
  <c r="C12" i="13"/>
  <c r="C25" i="5"/>
  <c r="C23" i="5"/>
  <c r="C21" i="5"/>
  <c r="C19" i="5"/>
  <c r="C10" i="15"/>
  <c r="C9" i="15"/>
  <c r="C22" i="15"/>
  <c r="C20" i="15"/>
  <c r="C21" i="13"/>
  <c r="C16" i="13"/>
  <c r="C9" i="13"/>
  <c r="C24" i="5"/>
  <c r="C22" i="5"/>
  <c r="C20" i="5"/>
  <c r="C18" i="5"/>
  <c r="A11" i="8"/>
  <c r="A12" i="8" s="1"/>
  <c r="A11" i="7"/>
  <c r="A10" i="6"/>
  <c r="A11" i="6" s="1"/>
  <c r="A12" i="6" s="1"/>
  <c r="A13" i="6" s="1"/>
  <c r="A14" i="6" s="1"/>
  <c r="A10" i="3"/>
  <c r="A10" i="4"/>
  <c r="A11" i="1"/>
  <c r="A12" i="5"/>
  <c r="A13" i="5" s="1"/>
  <c r="A14" i="5" s="1"/>
</calcChain>
</file>

<file path=xl/sharedStrings.xml><?xml version="1.0" encoding="utf-8"?>
<sst xmlns="http://schemas.openxmlformats.org/spreadsheetml/2006/main" count="1591" uniqueCount="502">
  <si>
    <t>Marka</t>
  </si>
  <si>
    <t>Model</t>
  </si>
  <si>
    <t>Numer seryjny</t>
  </si>
  <si>
    <t>Nazwa układu</t>
  </si>
  <si>
    <t>Czynnik chłodniczy</t>
  </si>
  <si>
    <t>Data produkcji</t>
  </si>
  <si>
    <t>MITSUBISHI</t>
  </si>
  <si>
    <t>FDC335KXZME1</t>
  </si>
  <si>
    <t>AK2200165FF</t>
  </si>
  <si>
    <t>Szczecin</t>
  </si>
  <si>
    <t>R-410A</t>
  </si>
  <si>
    <t>Ilość substancji kontrolowanej [kg]</t>
  </si>
  <si>
    <t>Kraków</t>
  </si>
  <si>
    <t>Uwagi</t>
  </si>
  <si>
    <t>Agregat skraplający centrali wentylacyjnej</t>
  </si>
  <si>
    <t>PU-P100YHA</t>
  </si>
  <si>
    <t>9B00213</t>
  </si>
  <si>
    <t>MUZ-GE50VA</t>
  </si>
  <si>
    <t>0001182T</t>
  </si>
  <si>
    <t>Agregat skraplający układu klimatyzacji</t>
  </si>
  <si>
    <t>Olsztyn</t>
  </si>
  <si>
    <t>ARMEC</t>
  </si>
  <si>
    <t>ANO 507*A</t>
  </si>
  <si>
    <t>R-407C</t>
  </si>
  <si>
    <t>Agregat wody lodowej</t>
  </si>
  <si>
    <t xml:space="preserve"> 	1410005223950002</t>
  </si>
  <si>
    <t xml:space="preserve"> 	40552111710005</t>
  </si>
  <si>
    <t>AJ7200174PF</t>
  </si>
  <si>
    <t>Katowice</t>
  </si>
  <si>
    <t>FUJITSU</t>
  </si>
  <si>
    <t>klimatyzator</t>
  </si>
  <si>
    <t xml:space="preserve"> 	AJYA72LALH</t>
  </si>
  <si>
    <t>R301163</t>
  </si>
  <si>
    <t>R301180</t>
  </si>
  <si>
    <t>CLIVET</t>
  </si>
  <si>
    <t>instalacja C2</t>
  </si>
  <si>
    <t>agregat wody lodowej</t>
  </si>
  <si>
    <t xml:space="preserve"> 	WRA 422</t>
  </si>
  <si>
    <t>AA12406N0113</t>
  </si>
  <si>
    <t>instalacja C1</t>
  </si>
  <si>
    <t>AA12406N0112</t>
  </si>
  <si>
    <t>Gdańsk</t>
  </si>
  <si>
    <t>DAIKIN</t>
  </si>
  <si>
    <t xml:space="preserve"> 	MA90CJ7W1</t>
  </si>
  <si>
    <t xml:space="preserve"> 	3603339</t>
  </si>
  <si>
    <t>R-22</t>
  </si>
  <si>
    <t>LENOX</t>
  </si>
  <si>
    <t xml:space="preserve"> 	HS40</t>
  </si>
  <si>
    <t xml:space="preserve"> 	00000000</t>
  </si>
  <si>
    <t>agregat chłodniczy do centrali wentylacyjnej</t>
  </si>
  <si>
    <t xml:space="preserve"> 	AOG54UJBMR</t>
  </si>
  <si>
    <t xml:space="preserve"> 	T003505</t>
  </si>
  <si>
    <t xml:space="preserve"> 	AJYA54LCLR</t>
  </si>
  <si>
    <t xml:space="preserve"> 	R001550</t>
  </si>
  <si>
    <t xml:space="preserve"> 	R005850</t>
  </si>
  <si>
    <t xml:space="preserve"> 	R005851</t>
  </si>
  <si>
    <t>lp.</t>
  </si>
  <si>
    <t>Białystok</t>
  </si>
  <si>
    <t xml:space="preserve"> 	 	AJY126LALH</t>
  </si>
  <si>
    <t xml:space="preserve"> 	 	R000121</t>
  </si>
  <si>
    <t xml:space="preserve"> 	 	AJY144LALH</t>
  </si>
  <si>
    <t xml:space="preserve"> 	 	 	R000096</t>
  </si>
  <si>
    <t>Poznań</t>
  </si>
  <si>
    <t>GREE</t>
  </si>
  <si>
    <t xml:space="preserve"> 	 	8508750002635</t>
  </si>
  <si>
    <t>GWHD(36)NK3BO</t>
  </si>
  <si>
    <t>AERMEC</t>
  </si>
  <si>
    <t xml:space="preserve"> 	 	AN0807</t>
  </si>
  <si>
    <t xml:space="preserve"> 	 	 	0709005246380002</t>
  </si>
  <si>
    <t xml:space="preserve"> 	 	 	0709005246380001</t>
  </si>
  <si>
    <t>Goławice Drugie</t>
  </si>
  <si>
    <t>gmina Pomiechówek</t>
  </si>
  <si>
    <t>ERQ125A7V1B</t>
  </si>
  <si>
    <t xml:space="preserve"> 	 	5801219</t>
  </si>
  <si>
    <t>sekcja chłodnicza centrala wentylacyjna</t>
  </si>
  <si>
    <t xml:space="preserve"> 	 	RXYQ16T7Y1B, RXYQ8T7Y1B8</t>
  </si>
  <si>
    <t xml:space="preserve"> 	 	 	9820911, 2803448</t>
  </si>
  <si>
    <t>Wykaz urządzeń klimatyzacyjnych  zainstalowanych w budynku</t>
  </si>
  <si>
    <t xml:space="preserve">Delegatury NIK </t>
  </si>
  <si>
    <t xml:space="preserve">Ośrodka Szkoleniowego NIK </t>
  </si>
  <si>
    <t xml:space="preserve">Urządzenia zarejestrowane w systemie CRO </t>
  </si>
  <si>
    <t xml:space="preserve">Urządzenia poza systemem CRO </t>
  </si>
  <si>
    <t xml:space="preserve">15-267 </t>
  </si>
  <si>
    <t>ul. Akademicka 4</t>
  </si>
  <si>
    <t>VRF 1</t>
  </si>
  <si>
    <t>VRF 2</t>
  </si>
  <si>
    <t>klimatyzatory</t>
  </si>
  <si>
    <t>SRK50ZM-S</t>
  </si>
  <si>
    <t>brak danych</t>
  </si>
  <si>
    <t>Serwerownia</t>
  </si>
  <si>
    <t>b/d</t>
  </si>
  <si>
    <t>split</t>
  </si>
  <si>
    <t>Piwnica</t>
  </si>
  <si>
    <t>Bydgoszcz</t>
  </si>
  <si>
    <t>85-950</t>
  </si>
  <si>
    <t>ul. Wały Jagiellońskie 12</t>
  </si>
  <si>
    <t>MUCF-A24WV</t>
  </si>
  <si>
    <t>Sala konferencyjna</t>
  </si>
  <si>
    <t>AOYG12LMCA</t>
  </si>
  <si>
    <t>kaseta</t>
  </si>
  <si>
    <t>MU-A12YV</t>
  </si>
  <si>
    <t xml:space="preserve">80-853 </t>
  </si>
  <si>
    <t>ul. Wały Jagiellońskie 36</t>
  </si>
  <si>
    <t xml:space="preserve">40-039 </t>
  </si>
  <si>
    <t>ul. Powstańców 29 i 29a</t>
  </si>
  <si>
    <t xml:space="preserve">MXZ-8A14VA </t>
  </si>
  <si>
    <t>multi</t>
  </si>
  <si>
    <t xml:space="preserve">SRC50ZMX-S </t>
  </si>
  <si>
    <t>VRF</t>
  </si>
  <si>
    <t xml:space="preserve">PUZ-ZM71VHA </t>
  </si>
  <si>
    <t>serwerownia</t>
  </si>
  <si>
    <t>Kielce</t>
  </si>
  <si>
    <t>25-310</t>
  </si>
  <si>
    <t>ul. Kościuszki 6</t>
  </si>
  <si>
    <t>PANASONIC</t>
  </si>
  <si>
    <t xml:space="preserve">MUZ- GA50VA </t>
  </si>
  <si>
    <t>dyrekcja</t>
  </si>
  <si>
    <t xml:space="preserve">MUZ- GE25VA </t>
  </si>
  <si>
    <t xml:space="preserve">MXZ- 4A71VA  </t>
  </si>
  <si>
    <t>sekretariat</t>
  </si>
  <si>
    <t xml:space="preserve">MUZ-GE35VA  </t>
  </si>
  <si>
    <t>sala konf.</t>
  </si>
  <si>
    <t xml:space="preserve">AOYG18KLTA </t>
  </si>
  <si>
    <t>T005886</t>
  </si>
  <si>
    <t>sererownia</t>
  </si>
  <si>
    <t>R-32</t>
  </si>
  <si>
    <t>MS-24NV</t>
  </si>
  <si>
    <t>pom. socj.</t>
  </si>
  <si>
    <t xml:space="preserve">30-038 </t>
  </si>
  <si>
    <t>ul. Łobzowska 67</t>
  </si>
  <si>
    <t>Lublin</t>
  </si>
  <si>
    <t xml:space="preserve">20-022 </t>
  </si>
  <si>
    <t>ul. Okopowa 7</t>
  </si>
  <si>
    <t>MIDEA</t>
  </si>
  <si>
    <t>MDV-400(14)W</t>
  </si>
  <si>
    <t>C703218271215311400003</t>
  </si>
  <si>
    <t xml:space="preserve">Urządzenia zarejestrowane w systemie CRO (nie mamy dostepu do bazy danych) </t>
  </si>
  <si>
    <t>C703218271215311400002</t>
  </si>
  <si>
    <t>MOCA30U-24HFN1-QR</t>
  </si>
  <si>
    <t>klimatyzacja precyzyjna</t>
  </si>
  <si>
    <t>10NAXR0131_F2S</t>
  </si>
  <si>
    <t>HF1600068356</t>
  </si>
  <si>
    <t>2410884740761240160022</t>
  </si>
  <si>
    <t>Łódź</t>
  </si>
  <si>
    <t xml:space="preserve">93-106 </t>
  </si>
  <si>
    <t>ul. Kilińskiego 210</t>
  </si>
  <si>
    <t xml:space="preserve">PUHY-EP350YLM-A-BS </t>
  </si>
  <si>
    <t>K1</t>
  </si>
  <si>
    <t xml:space="preserve">PUHY-EP300YLM-A-BS </t>
  </si>
  <si>
    <t>K2</t>
  </si>
  <si>
    <t>K3</t>
  </si>
  <si>
    <t>Opole</t>
  </si>
  <si>
    <t>GWH 09KF-K3DNA5j/0</t>
  </si>
  <si>
    <t>GWH 18KG-K3DNA5J/0</t>
  </si>
  <si>
    <t>SINCLAIR</t>
  </si>
  <si>
    <t>MC-E24AI</t>
  </si>
  <si>
    <t>MC-E34AI</t>
  </si>
  <si>
    <t>ASH-09BIV</t>
  </si>
  <si>
    <t>ASGE-18BI</t>
  </si>
  <si>
    <t>MV-E28BI</t>
  </si>
  <si>
    <t xml:space="preserve">45-075 </t>
  </si>
  <si>
    <t>ul. Krakowska 28 i 28A</t>
  </si>
  <si>
    <t>Rzeszów</t>
  </si>
  <si>
    <t xml:space="preserve">35-016 </t>
  </si>
  <si>
    <t>ul. Kraszewskiego 8</t>
  </si>
  <si>
    <t>AOYG30LMTA</t>
  </si>
  <si>
    <t>AJYA90LALBH</t>
  </si>
  <si>
    <t>SWEGON</t>
  </si>
  <si>
    <t>COOL DX20E32111</t>
  </si>
  <si>
    <t>FDC125VSA-W</t>
  </si>
  <si>
    <t xml:space="preserve">71-420 </t>
  </si>
  <si>
    <t>ul. Jacka Odrowąża 1</t>
  </si>
  <si>
    <t>Wrocław</t>
  </si>
  <si>
    <t xml:space="preserve">50-044 </t>
  </si>
  <si>
    <t>ul. Józefa Piłsudskiego 15/17</t>
  </si>
  <si>
    <t>FCQ125B7V3B</t>
  </si>
  <si>
    <t>FFQ50B7V1B</t>
  </si>
  <si>
    <t>FFQ35B7V1B</t>
  </si>
  <si>
    <t>FCQ60B7V1</t>
  </si>
  <si>
    <t>FTKS50EV1B</t>
  </si>
  <si>
    <t>E003482</t>
  </si>
  <si>
    <t>FTN25DAV3B</t>
  </si>
  <si>
    <t>G000487</t>
  </si>
  <si>
    <t>FTXS20CAVMB</t>
  </si>
  <si>
    <t>E026020</t>
  </si>
  <si>
    <t>E014829</t>
  </si>
  <si>
    <t>E024161</t>
  </si>
  <si>
    <t>E024163</t>
  </si>
  <si>
    <t>E026028</t>
  </si>
  <si>
    <t>E024159</t>
  </si>
  <si>
    <t>FTXS20G2V1B</t>
  </si>
  <si>
    <t>J275788</t>
  </si>
  <si>
    <t>J275761</t>
  </si>
  <si>
    <t>J271185</t>
  </si>
  <si>
    <t>J275791</t>
  </si>
  <si>
    <t>J271189</t>
  </si>
  <si>
    <t>J271094</t>
  </si>
  <si>
    <t>J275786</t>
  </si>
  <si>
    <t>J275787</t>
  </si>
  <si>
    <t>J275760</t>
  </si>
  <si>
    <t>J271092</t>
  </si>
  <si>
    <t>J019940</t>
  </si>
  <si>
    <t>FUJI</t>
  </si>
  <si>
    <t>RSG09LM</t>
  </si>
  <si>
    <t>E01503A</t>
  </si>
  <si>
    <t>FTXM20R5V1B</t>
  </si>
  <si>
    <t>T0951848</t>
  </si>
  <si>
    <t>Zielona Góra</t>
  </si>
  <si>
    <t xml:space="preserve">65-213 </t>
  </si>
  <si>
    <t>ul. Podgórna 9a</t>
  </si>
  <si>
    <t>RZGA50A</t>
  </si>
  <si>
    <t>J012659</t>
  </si>
  <si>
    <t>FTXM50R2V1B</t>
  </si>
  <si>
    <t>J062028</t>
  </si>
  <si>
    <t>GWH18RC</t>
  </si>
  <si>
    <t>LG</t>
  </si>
  <si>
    <t>VU 12 W</t>
  </si>
  <si>
    <t>FM 19 AH</t>
  </si>
  <si>
    <t>FUIJTSU</t>
  </si>
  <si>
    <t>ASY18UBBJ</t>
  </si>
  <si>
    <t>FTKS0VMB</t>
  </si>
  <si>
    <t>znaczne zużycie</t>
  </si>
  <si>
    <t>obsługa instalacji wentylacyjnej</t>
  </si>
  <si>
    <t>ASYA07 LACH</t>
  </si>
  <si>
    <t>18 szt . jednostek wewnętrznych do układu VRF 1</t>
  </si>
  <si>
    <t>AUXB12 LALH</t>
  </si>
  <si>
    <t>2 szt . jednostek wewnętrznych do układu VRF 2</t>
  </si>
  <si>
    <t>AUXB18 LALH</t>
  </si>
  <si>
    <t>4 szt . jednostek wewnętrznych do układu VRF 2</t>
  </si>
  <si>
    <t>ASYA09 LACH</t>
  </si>
  <si>
    <t>7 szt . jednostek wewnętrznych do układu VRF 2</t>
  </si>
  <si>
    <t>Jednostka zewnętrzna</t>
  </si>
  <si>
    <t>Jednostka wewnętrzna</t>
  </si>
  <si>
    <t>ASYG12LMCA</t>
  </si>
  <si>
    <t>MCF-A24WV</t>
  </si>
  <si>
    <t>MCF-A12WV</t>
  </si>
  <si>
    <t>Centrala wentylacyjna o wydajności – 6420 m3/h</t>
  </si>
  <si>
    <t>Spręż całkowity – 690 Pa, moc silnika – 4,2 kW</t>
  </si>
  <si>
    <r>
      <t>Nagrzewnica wodna o parametrach 80/60</t>
    </r>
    <r>
      <rPr>
        <vertAlign val="superscript"/>
        <sz val="11"/>
        <color theme="1"/>
        <rFont val="Arial Narrow"/>
        <family val="2"/>
        <charset val="238"/>
      </rPr>
      <t>0</t>
    </r>
    <r>
      <rPr>
        <sz val="11"/>
        <color theme="1"/>
        <rFont val="Arial Narrow"/>
        <family val="2"/>
        <charset val="238"/>
      </rPr>
      <t>C, przepływ 1,87 m3/h</t>
    </r>
  </si>
  <si>
    <t>AUXBLALH</t>
  </si>
  <si>
    <t>17 szt . jednostek wewnętrznych do układu VRF</t>
  </si>
  <si>
    <t xml:space="preserve">VRF </t>
  </si>
  <si>
    <t>3 szt . jednostek wewnętrznych do układu VRF</t>
  </si>
  <si>
    <t>ASYALACH</t>
  </si>
  <si>
    <t>MULTI</t>
  </si>
  <si>
    <t xml:space="preserve">SLZ-KA VA </t>
  </si>
  <si>
    <t>7 szt . jednostek wewnętrznych do układu MULTI</t>
  </si>
  <si>
    <t>FDTC50VF</t>
  </si>
  <si>
    <t xml:space="preserve">PCA-M71KA </t>
  </si>
  <si>
    <t>Centrala wentylacyjna („duża”)</t>
  </si>
  <si>
    <t>Firma „ClimaProdukt”</t>
  </si>
  <si>
    <t>Typ – GOLEM-G-151-2-P-S-s</t>
  </si>
  <si>
    <t>Wydajność –  nawiew: 3635 m3/h / wywiew: 3257 m3/h</t>
  </si>
  <si>
    <t>Nagrzewnica – wodna</t>
  </si>
  <si>
    <t xml:space="preserve">Filtry: </t>
  </si>
  <si>
    <t>FK/G4/592X592X150/6K/M25/#1 – 1 szt.</t>
  </si>
  <si>
    <t>FK/G4/592X592X300/6K/M25/#1 – 1 szt.</t>
  </si>
  <si>
    <t>Moc elektryczna:</t>
  </si>
  <si>
    <t>Centrala wentylacyjna („mała”)</t>
  </si>
  <si>
    <t>Typ – HERMES-APX-2</t>
  </si>
  <si>
    <t>Wydajność –  nawiew: 1500 m3/h / wywiew: 1500 m3/h</t>
  </si>
  <si>
    <t>FK/G4/592X335X150/4K/P25#5 - 2 szt.</t>
  </si>
  <si>
    <t>– wywiew: 0,75 kW</t>
  </si>
  <si>
    <t>– nawiew: 1,10 kW</t>
  </si>
  <si>
    <t>– nawiew: 1,5 kW</t>
  </si>
  <si>
    <t xml:space="preserve">– wywiew: 1,5 kW </t>
  </si>
  <si>
    <t>PEC3S-213S1-V</t>
  </si>
  <si>
    <t>1600075/C-045</t>
  </si>
  <si>
    <t>MUE-24HRFN1-QD0</t>
  </si>
  <si>
    <t xml:space="preserve"> 2411797720466130150008</t>
  </si>
  <si>
    <t xml:space="preserve">MI-22G/DDHN1-M </t>
  </si>
  <si>
    <t>24 szt.</t>
  </si>
  <si>
    <t xml:space="preserve">MI-28G/DDHN1-M </t>
  </si>
  <si>
    <t>8 szt.</t>
  </si>
  <si>
    <t xml:space="preserve">MI-35G/DDHN1-M </t>
  </si>
  <si>
    <t>1 szt.</t>
  </si>
  <si>
    <t>2 szt.</t>
  </si>
  <si>
    <t xml:space="preserve">MI-45G/DDHN1-A3 </t>
  </si>
  <si>
    <t>MSZ-SF35VA</t>
  </si>
  <si>
    <t>MSZ-SF20VA</t>
  </si>
  <si>
    <t>3 szt</t>
  </si>
  <si>
    <t>MSZ-SF25VA</t>
  </si>
  <si>
    <t>MSZ-SF50VE</t>
  </si>
  <si>
    <t>2 szt</t>
  </si>
  <si>
    <t>1 szt</t>
  </si>
  <si>
    <t>MSZ-SF35VE</t>
  </si>
  <si>
    <t xml:space="preserve">PLFY-P32VBM-E </t>
  </si>
  <si>
    <t>4 szt</t>
  </si>
  <si>
    <t>5 szt</t>
  </si>
  <si>
    <t>MSZ-SF25VE</t>
  </si>
  <si>
    <t>7 szt</t>
  </si>
  <si>
    <t>9 szt</t>
  </si>
  <si>
    <t>FCW</t>
  </si>
  <si>
    <t>16 szt.</t>
  </si>
  <si>
    <t>VESSER</t>
  </si>
  <si>
    <t xml:space="preserve">CGU 18l/GU18l </t>
  </si>
  <si>
    <t>poddasze/ klimatyzacja Sekretariatu</t>
  </si>
  <si>
    <t>split 1 szt.</t>
  </si>
  <si>
    <t>Centrala wentylacyjna – firma „Clima Produkt” – nr 524/04</t>
  </si>
  <si>
    <t>ASC-18BI/ASGE-18BI</t>
  </si>
  <si>
    <t>ASH-09AB</t>
  </si>
  <si>
    <t>MC-H12AIC PT</t>
  </si>
  <si>
    <t>1 szt. IV piętro</t>
  </si>
  <si>
    <t>2 szt. IV piętro</t>
  </si>
  <si>
    <t>5 szt. III piętro</t>
  </si>
  <si>
    <t>ASC-12BI/ASGE-12BI</t>
  </si>
  <si>
    <t>3 szt. III piętro</t>
  </si>
  <si>
    <t>2 szt. III piętro</t>
  </si>
  <si>
    <t>split II piętro</t>
  </si>
  <si>
    <t>4 szt. II piętro</t>
  </si>
  <si>
    <t>3 szt. II piętro</t>
  </si>
  <si>
    <t>3 szt. I piętro</t>
  </si>
  <si>
    <t>Urządzenia obsługujące instalację wentylacyjną.</t>
  </si>
  <si>
    <t>II piętro klimatyzator</t>
  </si>
  <si>
    <t>3 szt.</t>
  </si>
  <si>
    <t>GWHD(36)NK3BO,</t>
  </si>
  <si>
    <t>II piętro klimatyzator 2szt.</t>
  </si>
  <si>
    <t xml:space="preserve">61-662 </t>
  </si>
  <si>
    <t>ASYG30LMTA</t>
  </si>
  <si>
    <t>ASYA04GACH</t>
  </si>
  <si>
    <t xml:space="preserve">AJYA90LALBH </t>
  </si>
  <si>
    <t>10 szt.</t>
  </si>
  <si>
    <t>ASYA07GACH</t>
  </si>
  <si>
    <t>15 szt.</t>
  </si>
  <si>
    <t>ASYA09GACH</t>
  </si>
  <si>
    <t>ASYA12GACH</t>
  </si>
  <si>
    <t>Zespół wentylacyjny N-1 – obsługujący salę konferencyjną na 2 piętrze</t>
  </si>
  <si>
    <t>Centrala wentylacyjna, marka: „Swegon”, model: GOLD 14 ERX</t>
  </si>
  <si>
    <t>Zespół wentylacyjny N2 – obsługujący pomieszczenia biurowe</t>
  </si>
  <si>
    <t>Centrala wentylacyjna, marka: „Swegon”, model: GOLD 20 ERX</t>
  </si>
  <si>
    <t>FDT45KXZE1</t>
  </si>
  <si>
    <t>FDE125VH</t>
  </si>
  <si>
    <t>1 szt. podstropowy</t>
  </si>
  <si>
    <t>16 szt.  naścienny</t>
  </si>
  <si>
    <t>R407C</t>
  </si>
  <si>
    <t>Pokój 318</t>
  </si>
  <si>
    <t>Pokój 327</t>
  </si>
  <si>
    <t>Pokój 316</t>
  </si>
  <si>
    <t>Pokój 302</t>
  </si>
  <si>
    <t>Pokój 300</t>
  </si>
  <si>
    <t>Pokój 301</t>
  </si>
  <si>
    <t>Pokój 303</t>
  </si>
  <si>
    <t>Pokój 304</t>
  </si>
  <si>
    <t>Pokój 317</t>
  </si>
  <si>
    <t>AUX</t>
  </si>
  <si>
    <t>R32</t>
  </si>
  <si>
    <t>03.08.2022 r.</t>
  </si>
  <si>
    <t>Centrala wentylacyjna skrzydło B NW1</t>
  </si>
  <si>
    <t>Jednostka zewnętrzna (2 szt.)</t>
  </si>
  <si>
    <t>Jednostka zewnętrzna    (2 szt.)</t>
  </si>
  <si>
    <t>Wykaz urządzeń klimatyzacyjnych  i wentylacyjnych zainstalowanych w budynku</t>
  </si>
  <si>
    <t>Urządzenia wentylacyjne</t>
  </si>
  <si>
    <t>Centrala wentylacyjna NW1, nawiewno - wywiewna, zewnętrzna, dachowa.</t>
  </si>
  <si>
    <t>Klimatyzacja budynku skrzydło B</t>
  </si>
  <si>
    <t>Budynek B</t>
  </si>
  <si>
    <t>Budynek A</t>
  </si>
  <si>
    <t xml:space="preserve">Centrala nawiewno-wywiewna NW1 </t>
  </si>
  <si>
    <t>Jadalnia</t>
  </si>
  <si>
    <t xml:space="preserve">VTS Clima </t>
  </si>
  <si>
    <t>SV3 VL0/2</t>
  </si>
  <si>
    <t xml:space="preserve">Nawiew - filtr F SV3/40 </t>
  </si>
  <si>
    <t>Centrala nawiewno-wywiewna NW2</t>
  </si>
  <si>
    <t xml:space="preserve">Nawiew - filtr F SV2/40 </t>
  </si>
  <si>
    <t>Centrala nawiewno-wywiewna NW3</t>
  </si>
  <si>
    <t>Kuchnia</t>
  </si>
  <si>
    <t>SV2 VP0/2</t>
  </si>
  <si>
    <t>Centrala nawiewno-wywiewna NW4</t>
  </si>
  <si>
    <t>SV1 VP0/2</t>
  </si>
  <si>
    <t>Biblioteka, Sale komputerowe</t>
  </si>
  <si>
    <t xml:space="preserve">Nawiew - filtr F SV1/40 </t>
  </si>
  <si>
    <t>Centrala nawiewno-wywiewna NW5</t>
  </si>
  <si>
    <t>CV-A</t>
  </si>
  <si>
    <t>Nawiew – filtr CVA3 FK EU4 Wywiew – filtr CVA3 FK EU4</t>
  </si>
  <si>
    <t xml:space="preserve">Wentylator nawiewny i wywiewny </t>
  </si>
  <si>
    <t>SALDA</t>
  </si>
  <si>
    <t>VKA 250 LD</t>
  </si>
  <si>
    <t>Sala seminaryjna</t>
  </si>
  <si>
    <t>R-419A</t>
  </si>
  <si>
    <t>Klimor</t>
  </si>
  <si>
    <t>MCKS032635L/ MCKS032335L</t>
  </si>
  <si>
    <t>Pokoje hotelowe</t>
  </si>
  <si>
    <t>Wentylator nawiewny</t>
  </si>
  <si>
    <t xml:space="preserve">HARMANN </t>
  </si>
  <si>
    <t>FFHC 250/9.0/1250t</t>
  </si>
  <si>
    <t>Pomieszczenia sanitarne</t>
  </si>
  <si>
    <t>RXS71FAV1B8</t>
  </si>
  <si>
    <t>Sala komputerowa nr 1</t>
  </si>
  <si>
    <t>Sala komputerowa nr 2</t>
  </si>
  <si>
    <t>HAIER</t>
  </si>
  <si>
    <t>HSU-10HA03</t>
  </si>
  <si>
    <t>RKH35CVMB9</t>
  </si>
  <si>
    <t>Sala Seminaryjna</t>
  </si>
  <si>
    <t>SANYO</t>
  </si>
  <si>
    <t>SAP-CLR94E</t>
  </si>
  <si>
    <t>CU-E12PKEA</t>
  </si>
  <si>
    <t>SAP-CR184EHA</t>
  </si>
  <si>
    <t xml:space="preserve"> 	 	RXYQ10M8W1B , RXYQ12M8W1B</t>
  </si>
  <si>
    <t>Sala wykładowa nr 3, 4, 6 + Hall + Bufet</t>
  </si>
  <si>
    <t>klimatyzatory VRF (16 szt.)</t>
  </si>
  <si>
    <t>Jednostka zewnętrzna  (1 szt.)</t>
  </si>
  <si>
    <t>RXYQ16P9W1B</t>
  </si>
  <si>
    <t>Sala wykładowa nr 5 + Hall</t>
  </si>
  <si>
    <t>klimatyzatory VRF (8 szt.)</t>
  </si>
  <si>
    <t>RXYQ8T7Y1B9</t>
  </si>
  <si>
    <t>2MXS40H2V1B</t>
  </si>
  <si>
    <t>klimatyzatory (2 szt.)</t>
  </si>
  <si>
    <t>Pokój nr 10 i 11</t>
  </si>
  <si>
    <t>klimatyzatory VRF
(33 szt. FXDQ20A3)</t>
  </si>
  <si>
    <t>Centrala wentylacyjna Kuchnia</t>
  </si>
  <si>
    <t>Jednostki zewnętrzna  (2 szt.)</t>
  </si>
  <si>
    <t>Centrala wentylacyjna sale wykładowe 3, 4, 6</t>
  </si>
  <si>
    <t>klimatyzatory VRF (2 szt.)</t>
  </si>
  <si>
    <t xml:space="preserve">sekcja chłodnicza centrala wentylacyjna NW5
</t>
  </si>
  <si>
    <t>9,2
9,2</t>
  </si>
  <si>
    <t>9,6
11,4</t>
  </si>
  <si>
    <t>Sala nr 3,4 i 6</t>
  </si>
  <si>
    <t>Sala nr 5</t>
  </si>
  <si>
    <t>ul. Artyleryjska 3e</t>
  </si>
  <si>
    <t>10-165</t>
  </si>
  <si>
    <t xml:space="preserve">ul. Dożynkowa 9H </t>
  </si>
  <si>
    <t>Centrala wentylacyjna o wydajności – 6550 m3/h</t>
  </si>
  <si>
    <t>GOLD 30C1211</t>
  </si>
  <si>
    <t>EU7 - 2 szt.</t>
  </si>
  <si>
    <t>EU7 - 4 szt.</t>
  </si>
  <si>
    <t>Nawilżacz CP2 7 model F40 (1023647)</t>
  </si>
  <si>
    <t>Filtry:</t>
  </si>
  <si>
    <t xml:space="preserve">592x592 </t>
  </si>
  <si>
    <t xml:space="preserve">287x592 </t>
  </si>
  <si>
    <t>Cenntrala wentylacyjna</t>
  </si>
  <si>
    <t>GOLD  3</t>
  </si>
  <si>
    <t>GOLD  1</t>
  </si>
  <si>
    <t>Centrala wentylacyjna</t>
  </si>
  <si>
    <t>GOLD 4</t>
  </si>
  <si>
    <t>355x425</t>
  </si>
  <si>
    <t xml:space="preserve">EU7 </t>
  </si>
  <si>
    <t>Załącznik nr 13_6 do Wniosku</t>
  </si>
  <si>
    <t>Vesser</t>
  </si>
  <si>
    <t>12.12.2024 r.</t>
  </si>
  <si>
    <t>Pokój 310</t>
  </si>
  <si>
    <t>Pokój 311</t>
  </si>
  <si>
    <t>Pokój 320</t>
  </si>
  <si>
    <t>Pokój 322</t>
  </si>
  <si>
    <t>Pokój 323</t>
  </si>
  <si>
    <t>Pokój 324</t>
  </si>
  <si>
    <t>Pokój 325</t>
  </si>
  <si>
    <t>Pokój 326</t>
  </si>
  <si>
    <t>Biblioteka</t>
  </si>
  <si>
    <t>MU4R25</t>
  </si>
  <si>
    <t>DC12RK</t>
  </si>
  <si>
    <t>multi-split</t>
  </si>
  <si>
    <t>Pokój nr 101</t>
  </si>
  <si>
    <t>Pokój nr 102</t>
  </si>
  <si>
    <t>401TANSKC335</t>
  </si>
  <si>
    <t>407TKYV33874</t>
  </si>
  <si>
    <t>407TKVZ33895</t>
  </si>
  <si>
    <t>Pokój nr 103</t>
  </si>
  <si>
    <t>MU2R15</t>
  </si>
  <si>
    <t>UQ12F</t>
  </si>
  <si>
    <t>405TABNLS349</t>
  </si>
  <si>
    <t>408KCDYB7L24</t>
  </si>
  <si>
    <t>Pokój nr 106</t>
  </si>
  <si>
    <t>Pokój nr 107</t>
  </si>
  <si>
    <t>DC09RK</t>
  </si>
  <si>
    <t>403TALBEM408</t>
  </si>
  <si>
    <t>406TKTF25713</t>
  </si>
  <si>
    <t>406TKMH25691</t>
  </si>
  <si>
    <t>Pokój nr 104</t>
  </si>
  <si>
    <t>Pokój nr 105</t>
  </si>
  <si>
    <t>Pokój 305</t>
  </si>
  <si>
    <t>30.07.2002 r.</t>
  </si>
  <si>
    <t>Aircool 1212</t>
  </si>
  <si>
    <t>Pokój 358a</t>
  </si>
  <si>
    <t>24.10.2002 r.</t>
  </si>
  <si>
    <t>Pokój 10</t>
  </si>
  <si>
    <t>WTA</t>
  </si>
  <si>
    <t>jednosta zewnętrzna</t>
  </si>
  <si>
    <t>vesser</t>
  </si>
  <si>
    <t>6 szt.</t>
  </si>
  <si>
    <t>MIdea</t>
  </si>
  <si>
    <t>MV6-i450WV2GN1-E</t>
  </si>
  <si>
    <t>24.12.2025 r.</t>
  </si>
  <si>
    <t>Midea</t>
  </si>
  <si>
    <t>41 szt.</t>
  </si>
  <si>
    <t>NRF0091-AU</t>
  </si>
  <si>
    <t>szt 1</t>
  </si>
  <si>
    <t>Centrala wentylacyjna naw.-wyw. z nagrzewnicą elektryczną, np. VTS, typ VVS021c wraz z automatyką i czujnikiem CO2 oraz systemem uzdatniania powietrza</t>
  </si>
  <si>
    <t>VTS</t>
  </si>
  <si>
    <t xml:space="preserve">Szafa klimatyzacji </t>
  </si>
  <si>
    <t xml:space="preserve">sekcja chłodnicza centrala wentylacyjna 
</t>
  </si>
  <si>
    <t xml:space="preserve">R410A </t>
  </si>
  <si>
    <t>AVW-76HKFH1</t>
  </si>
  <si>
    <t>HISENSE</t>
  </si>
  <si>
    <t>CA35YR03W</t>
  </si>
  <si>
    <t>Klimatyzator typu Split</t>
  </si>
  <si>
    <t>AST-12UW4RVETG00A</t>
  </si>
  <si>
    <t>Pokój 04</t>
  </si>
  <si>
    <t>Pokój 05</t>
  </si>
  <si>
    <t>Pokój 251</t>
  </si>
  <si>
    <t>Pokój 252</t>
  </si>
  <si>
    <t>Pokój 253</t>
  </si>
  <si>
    <t>Magazyn spożywczy</t>
  </si>
  <si>
    <t>RP250B7W1,       RP250B7W1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</si>
</sst>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color theme="1"/>
      <name val="Arial Narrow"/>
      <family val="2"/>
      <charset val="238"/>
    </font>
    <font>
      <sz val="11"/>
      <color theme="9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0" xfId="0" applyNumberFormat="1" applyAlignment="1">
      <alignment horizontal="center" vertical="top"/>
    </xf>
    <xf numFmtId="14" fontId="0" fillId="0" borderId="0" xfId="0" applyNumberFormat="1" applyAlignment="1">
      <alignment horizontal="center" vertical="top"/>
    </xf>
    <xf numFmtId="0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0" fontId="0" fillId="0" borderId="0" xfId="0" applyAlignment="1">
      <alignment horizontal="right" vertical="top"/>
    </xf>
    <xf numFmtId="0" fontId="1" fillId="0" borderId="0" xfId="0" applyFont="1"/>
    <xf numFmtId="0" fontId="1" fillId="0" borderId="0" xfId="0" applyNumberFormat="1" applyFont="1" applyAlignment="1">
      <alignment horizontal="center" vertical="top"/>
    </xf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164" fontId="2" fillId="0" borderId="0" xfId="0" applyNumberFormat="1" applyFont="1" applyAlignment="1">
      <alignment horizontal="center" vertical="top"/>
    </xf>
    <xf numFmtId="14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2" fontId="2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A5E2-BCCC-4E1B-AA78-F4D530E5FE0D}">
  <dimension ref="A1:J24"/>
  <sheetViews>
    <sheetView zoomScale="115" zoomScaleNormal="115" workbookViewId="0">
      <selection activeCell="F27" sqref="F27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1.33203125" style="1" customWidth="1"/>
    <col min="6" max="6" width="16.3320312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3" t="s">
        <v>77</v>
      </c>
      <c r="E2" s="45"/>
      <c r="F2" s="45"/>
    </row>
    <row r="3" spans="1:10" x14ac:dyDescent="0.3">
      <c r="D3" s="44" t="s">
        <v>78</v>
      </c>
      <c r="E3" s="45"/>
      <c r="F3" s="45"/>
    </row>
    <row r="4" spans="1:10" x14ac:dyDescent="0.3">
      <c r="A4" s="2"/>
      <c r="C4" s="2"/>
      <c r="D4" s="46" t="s">
        <v>57</v>
      </c>
      <c r="E4" s="46" t="s">
        <v>82</v>
      </c>
      <c r="F4" s="46" t="s">
        <v>83</v>
      </c>
      <c r="G4" s="2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50"/>
      <c r="D6" s="48"/>
      <c r="E6" s="2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34.5" customHeight="1" x14ac:dyDescent="0.3">
      <c r="A9" s="2">
        <v>1</v>
      </c>
      <c r="B9" s="3" t="s">
        <v>231</v>
      </c>
      <c r="C9" s="2" t="s">
        <v>29</v>
      </c>
      <c r="D9" s="3" t="s">
        <v>58</v>
      </c>
      <c r="E9" s="2" t="s">
        <v>59</v>
      </c>
      <c r="F9" s="2" t="s">
        <v>84</v>
      </c>
      <c r="G9" s="2" t="s">
        <v>10</v>
      </c>
      <c r="H9" s="9">
        <v>11.8</v>
      </c>
      <c r="I9" s="5">
        <v>39814</v>
      </c>
      <c r="J9" s="3" t="s">
        <v>86</v>
      </c>
    </row>
    <row r="10" spans="1:10" ht="50.25" customHeight="1" x14ac:dyDescent="0.3">
      <c r="A10" s="2"/>
      <c r="B10" s="3" t="s">
        <v>232</v>
      </c>
      <c r="C10" s="2" t="s">
        <v>29</v>
      </c>
      <c r="D10" s="3" t="s">
        <v>223</v>
      </c>
      <c r="E10" s="2" t="s">
        <v>90</v>
      </c>
      <c r="F10" s="3" t="s">
        <v>224</v>
      </c>
      <c r="G10" s="2"/>
      <c r="H10" s="9"/>
      <c r="I10" s="5"/>
      <c r="J10" s="3"/>
    </row>
    <row r="11" spans="1:10" ht="34.5" customHeight="1" x14ac:dyDescent="0.3">
      <c r="A11" s="2">
        <f t="shared" ref="A11" si="0">A9+1</f>
        <v>2</v>
      </c>
      <c r="B11" s="3" t="s">
        <v>231</v>
      </c>
      <c r="C11" s="2" t="s">
        <v>29</v>
      </c>
      <c r="D11" s="3" t="s">
        <v>60</v>
      </c>
      <c r="E11" s="2" t="s">
        <v>61</v>
      </c>
      <c r="F11" s="2" t="s">
        <v>85</v>
      </c>
      <c r="G11" s="2" t="s">
        <v>10</v>
      </c>
      <c r="H11" s="9">
        <v>11.8</v>
      </c>
      <c r="I11" s="5">
        <v>39814</v>
      </c>
      <c r="J11" s="3" t="s">
        <v>86</v>
      </c>
    </row>
    <row r="12" spans="1:10" ht="43.5" customHeight="1" x14ac:dyDescent="0.3">
      <c r="A12" s="2"/>
      <c r="B12" s="2"/>
      <c r="C12" s="2" t="s">
        <v>29</v>
      </c>
      <c r="D12" s="3" t="s">
        <v>225</v>
      </c>
      <c r="E12" s="2" t="s">
        <v>90</v>
      </c>
      <c r="F12" s="3" t="s">
        <v>226</v>
      </c>
      <c r="G12" s="2"/>
      <c r="H12" s="9"/>
      <c r="I12" s="5"/>
      <c r="J12" s="3"/>
    </row>
    <row r="13" spans="1:10" ht="43.5" customHeight="1" x14ac:dyDescent="0.3">
      <c r="A13" s="2"/>
      <c r="B13" s="2"/>
      <c r="C13" s="2" t="s">
        <v>29</v>
      </c>
      <c r="D13" s="3" t="s">
        <v>227</v>
      </c>
      <c r="E13" s="2" t="s">
        <v>90</v>
      </c>
      <c r="F13" s="3" t="s">
        <v>228</v>
      </c>
      <c r="G13" s="2"/>
      <c r="H13" s="9"/>
      <c r="I13" s="5"/>
      <c r="J13" s="3"/>
    </row>
    <row r="14" spans="1:10" ht="43.5" customHeight="1" x14ac:dyDescent="0.3">
      <c r="A14" s="2"/>
      <c r="B14" s="2"/>
      <c r="C14" s="2" t="s">
        <v>29</v>
      </c>
      <c r="D14" s="3" t="s">
        <v>223</v>
      </c>
      <c r="E14" s="2" t="s">
        <v>90</v>
      </c>
      <c r="F14" s="3" t="s">
        <v>226</v>
      </c>
      <c r="G14" s="2"/>
      <c r="H14" s="9"/>
      <c r="I14" s="5"/>
      <c r="J14" s="3"/>
    </row>
    <row r="15" spans="1:10" ht="43.5" customHeight="1" x14ac:dyDescent="0.3">
      <c r="A15" s="2"/>
      <c r="B15" s="2"/>
      <c r="C15" s="2" t="s">
        <v>29</v>
      </c>
      <c r="D15" s="3" t="s">
        <v>229</v>
      </c>
      <c r="E15" s="2" t="s">
        <v>90</v>
      </c>
      <c r="F15" s="3" t="s">
        <v>230</v>
      </c>
      <c r="G15" s="2"/>
      <c r="H15" s="9"/>
      <c r="I15" s="5"/>
      <c r="J15" s="3"/>
    </row>
    <row r="16" spans="1:10" x14ac:dyDescent="0.3">
      <c r="B16" s="2"/>
    </row>
    <row r="17" spans="1:10" x14ac:dyDescent="0.3">
      <c r="A17" s="48" t="s">
        <v>81</v>
      </c>
      <c r="B17" s="50"/>
      <c r="C17" s="50"/>
      <c r="D17" s="11"/>
      <c r="E17" s="2"/>
      <c r="F17" s="2"/>
      <c r="G17" s="2"/>
      <c r="H17" s="2"/>
      <c r="I17" s="2"/>
      <c r="J17" s="2"/>
    </row>
    <row r="18" spans="1:10" x14ac:dyDescent="0.3">
      <c r="B18" s="2"/>
    </row>
    <row r="19" spans="1:10" ht="28.8" x14ac:dyDescent="0.3">
      <c r="A19" s="2">
        <v>1</v>
      </c>
      <c r="B19" s="3" t="s">
        <v>231</v>
      </c>
      <c r="C19" s="2" t="s">
        <v>6</v>
      </c>
      <c r="D19" s="2" t="s">
        <v>87</v>
      </c>
      <c r="E19" s="2" t="s">
        <v>88</v>
      </c>
      <c r="F19" s="2"/>
      <c r="G19" s="2" t="s">
        <v>10</v>
      </c>
      <c r="H19" s="2">
        <v>2.7</v>
      </c>
      <c r="I19" s="2" t="s">
        <v>90</v>
      </c>
      <c r="J19" s="2" t="s">
        <v>91</v>
      </c>
    </row>
    <row r="20" spans="1:10" ht="28.8" x14ac:dyDescent="0.3">
      <c r="A20" s="2"/>
      <c r="B20" s="3" t="s">
        <v>232</v>
      </c>
      <c r="C20" s="2" t="s">
        <v>6</v>
      </c>
      <c r="D20" s="2" t="s">
        <v>87</v>
      </c>
      <c r="E20" s="2" t="s">
        <v>88</v>
      </c>
      <c r="F20" s="2" t="s">
        <v>89</v>
      </c>
      <c r="G20" s="2"/>
      <c r="H20" s="2"/>
      <c r="I20" s="2"/>
      <c r="J20" s="2"/>
    </row>
    <row r="21" spans="1:10" ht="28.8" x14ac:dyDescent="0.3">
      <c r="A21" s="2">
        <v>2</v>
      </c>
      <c r="B21" s="3" t="s">
        <v>231</v>
      </c>
      <c r="C21" s="2" t="s">
        <v>42</v>
      </c>
      <c r="D21" s="2" t="s">
        <v>210</v>
      </c>
      <c r="E21" s="2" t="s">
        <v>211</v>
      </c>
      <c r="G21" s="2" t="s">
        <v>125</v>
      </c>
      <c r="H21" s="15">
        <v>1.55</v>
      </c>
      <c r="I21" s="5">
        <v>44743</v>
      </c>
      <c r="J21" s="2" t="s">
        <v>91</v>
      </c>
    </row>
    <row r="22" spans="1:10" ht="28.8" x14ac:dyDescent="0.3">
      <c r="A22" s="2"/>
      <c r="B22" s="3" t="s">
        <v>232</v>
      </c>
      <c r="C22" s="2" t="s">
        <v>42</v>
      </c>
      <c r="D22" s="2" t="s">
        <v>212</v>
      </c>
      <c r="E22" s="13" t="s">
        <v>213</v>
      </c>
      <c r="F22" s="2" t="s">
        <v>92</v>
      </c>
      <c r="G22" s="2"/>
      <c r="H22" s="2"/>
      <c r="I22" s="2"/>
      <c r="J22" s="2"/>
    </row>
    <row r="23" spans="1:10" x14ac:dyDescent="0.3">
      <c r="A23" s="7"/>
      <c r="C23" s="7"/>
      <c r="D23" s="7"/>
      <c r="E23" s="7"/>
      <c r="F23" s="7"/>
      <c r="G23" s="7"/>
      <c r="H23" s="7"/>
      <c r="I23" s="7"/>
    </row>
    <row r="24" spans="1:10" x14ac:dyDescent="0.3">
      <c r="A24" s="7"/>
      <c r="C24" s="7"/>
      <c r="D24" s="7"/>
      <c r="E24" s="7"/>
      <c r="F24" s="7"/>
      <c r="G24" s="7"/>
      <c r="H24" s="7"/>
      <c r="I24" s="7"/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6855B-B525-4B17-B807-891C39BBF6FB}">
  <dimension ref="A1:J36"/>
  <sheetViews>
    <sheetView zoomScaleNormal="100" workbookViewId="0">
      <selection activeCell="E36" sqref="E36"/>
    </sheetView>
  </sheetViews>
  <sheetFormatPr defaultRowHeight="14.4" x14ac:dyDescent="0.3"/>
  <cols>
    <col min="1" max="1" width="7.88671875" style="1" customWidth="1"/>
    <col min="2" max="2" width="26.5546875" customWidth="1"/>
    <col min="3" max="3" width="13.88671875" style="1" customWidth="1"/>
    <col min="4" max="4" width="21.109375" style="1" customWidth="1"/>
    <col min="5" max="5" width="21.33203125" style="1" customWidth="1"/>
    <col min="6" max="6" width="19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4" t="s">
        <v>350</v>
      </c>
      <c r="E2" s="45"/>
      <c r="F2" s="45"/>
    </row>
    <row r="3" spans="1:10" x14ac:dyDescent="0.3">
      <c r="D3" s="44" t="s">
        <v>78</v>
      </c>
      <c r="E3" s="45"/>
      <c r="F3" s="45"/>
    </row>
    <row r="4" spans="1:10" x14ac:dyDescent="0.3">
      <c r="A4" s="2"/>
      <c r="C4" s="11"/>
      <c r="D4" s="46" t="s">
        <v>111</v>
      </c>
      <c r="E4" s="46" t="s">
        <v>112</v>
      </c>
      <c r="F4" s="46" t="s">
        <v>113</v>
      </c>
      <c r="G4" s="2"/>
      <c r="H4" s="2"/>
      <c r="I4" s="2"/>
      <c r="J4" s="2"/>
    </row>
    <row r="5" spans="1:10" x14ac:dyDescent="0.3">
      <c r="A5" s="2"/>
      <c r="C5" s="11"/>
      <c r="D5" s="2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48"/>
      <c r="D6" s="50"/>
      <c r="E6" s="2"/>
      <c r="F6" s="2"/>
      <c r="G6" s="2"/>
      <c r="H6" s="2"/>
      <c r="I6" s="2"/>
      <c r="J6" s="2"/>
    </row>
    <row r="7" spans="1:10" x14ac:dyDescent="0.3">
      <c r="A7" s="2"/>
      <c r="C7" s="11"/>
      <c r="D7" s="2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15" customHeight="1" x14ac:dyDescent="0.3">
      <c r="A9" s="2"/>
      <c r="C9" s="2"/>
      <c r="D9" s="3"/>
      <c r="E9" s="2"/>
      <c r="F9" s="2"/>
      <c r="G9" s="2"/>
      <c r="H9" s="4"/>
      <c r="I9" s="5"/>
      <c r="J9" s="2"/>
    </row>
    <row r="10" spans="1:10" x14ac:dyDescent="0.3">
      <c r="A10" s="2"/>
    </row>
    <row r="11" spans="1:10" x14ac:dyDescent="0.3">
      <c r="A11" s="48" t="s">
        <v>81</v>
      </c>
      <c r="B11" s="49"/>
      <c r="C11" s="51"/>
    </row>
    <row r="13" spans="1:10" x14ac:dyDescent="0.3">
      <c r="A13" s="2">
        <v>1</v>
      </c>
      <c r="B13" s="3" t="s">
        <v>231</v>
      </c>
      <c r="C13" s="13" t="s">
        <v>478</v>
      </c>
      <c r="D13" s="3" t="s">
        <v>479</v>
      </c>
      <c r="E13" s="2"/>
      <c r="F13" s="2"/>
      <c r="G13" s="2"/>
      <c r="H13" s="2"/>
      <c r="I13" s="2" t="s">
        <v>480</v>
      </c>
      <c r="J13" s="2" t="s">
        <v>276</v>
      </c>
    </row>
    <row r="14" spans="1:10" x14ac:dyDescent="0.3">
      <c r="A14" s="7">
        <v>2</v>
      </c>
      <c r="B14" s="3" t="s">
        <v>232</v>
      </c>
      <c r="C14" s="7" t="s">
        <v>481</v>
      </c>
      <c r="G14" s="2"/>
      <c r="I14" s="2" t="s">
        <v>480</v>
      </c>
      <c r="J14" s="2" t="s">
        <v>482</v>
      </c>
    </row>
    <row r="15" spans="1:10" x14ac:dyDescent="0.3">
      <c r="A15" s="2">
        <v>3</v>
      </c>
      <c r="B15" s="3" t="s">
        <v>487</v>
      </c>
      <c r="C15" s="13" t="s">
        <v>481</v>
      </c>
      <c r="D15" s="3" t="s">
        <v>483</v>
      </c>
      <c r="E15" s="2"/>
      <c r="F15" s="2"/>
      <c r="G15" s="2"/>
      <c r="H15" s="2" t="s">
        <v>90</v>
      </c>
      <c r="I15" s="2" t="s">
        <v>480</v>
      </c>
      <c r="J15" s="2" t="s">
        <v>484</v>
      </c>
    </row>
    <row r="16" spans="1:10" x14ac:dyDescent="0.3">
      <c r="B16" s="3" t="s">
        <v>231</v>
      </c>
      <c r="G16" s="2"/>
      <c r="I16" s="2" t="s">
        <v>480</v>
      </c>
      <c r="J16" s="2" t="s">
        <v>275</v>
      </c>
    </row>
    <row r="17" spans="1:10" ht="86.4" x14ac:dyDescent="0.3">
      <c r="A17" s="2">
        <v>4</v>
      </c>
      <c r="B17" s="3" t="s">
        <v>485</v>
      </c>
      <c r="C17" s="13" t="s">
        <v>486</v>
      </c>
      <c r="D17" s="3"/>
      <c r="E17" s="2"/>
      <c r="F17" s="2"/>
      <c r="G17" s="2"/>
      <c r="H17" s="2"/>
      <c r="I17" s="2" t="s">
        <v>480</v>
      </c>
      <c r="J17" s="2" t="s">
        <v>275</v>
      </c>
    </row>
    <row r="18" spans="1:10" x14ac:dyDescent="0.3">
      <c r="A18" s="2"/>
      <c r="B18" s="3"/>
      <c r="C18" s="13"/>
      <c r="D18" s="3"/>
      <c r="E18" s="2"/>
      <c r="F18" s="2"/>
      <c r="G18" s="2"/>
      <c r="H18" s="2"/>
      <c r="I18" s="2"/>
    </row>
    <row r="19" spans="1:10" x14ac:dyDescent="0.3">
      <c r="A19" s="2"/>
      <c r="C19" s="13"/>
      <c r="D19" s="3"/>
      <c r="E19" s="2"/>
      <c r="F19" s="2"/>
      <c r="G19" s="2"/>
      <c r="H19" s="2"/>
      <c r="I19" s="2"/>
      <c r="J19" s="2"/>
    </row>
    <row r="20" spans="1:10" x14ac:dyDescent="0.3">
      <c r="A20" s="2"/>
      <c r="C20" s="13"/>
      <c r="D20" s="3"/>
      <c r="E20" s="2"/>
      <c r="F20" s="2"/>
      <c r="G20" s="2"/>
      <c r="H20" s="2"/>
      <c r="I20" s="2"/>
      <c r="J20" s="2"/>
    </row>
    <row r="21" spans="1:10" x14ac:dyDescent="0.3">
      <c r="A21" s="2"/>
      <c r="C21" s="13"/>
      <c r="D21" s="3"/>
      <c r="E21" s="2"/>
      <c r="F21" s="2"/>
      <c r="G21" s="2"/>
      <c r="H21" s="2"/>
      <c r="I21" s="2"/>
      <c r="J21" s="2"/>
    </row>
    <row r="22" spans="1:10" x14ac:dyDescent="0.3">
      <c r="A22" s="2"/>
      <c r="C22" s="13"/>
      <c r="D22" s="3"/>
      <c r="E22" s="2"/>
      <c r="F22" s="50"/>
      <c r="G22" s="2"/>
      <c r="H22" s="2"/>
      <c r="I22" s="2"/>
      <c r="J22" s="2"/>
    </row>
    <row r="23" spans="1:10" x14ac:dyDescent="0.3">
      <c r="A23" s="2"/>
      <c r="C23" s="13"/>
      <c r="D23" s="3"/>
      <c r="E23" s="2"/>
      <c r="F23" s="50"/>
      <c r="G23" s="2"/>
      <c r="H23" s="2"/>
      <c r="I23" s="2"/>
      <c r="J23" s="2"/>
    </row>
    <row r="24" spans="1:10" x14ac:dyDescent="0.3">
      <c r="A24" s="2"/>
      <c r="C24" s="13"/>
      <c r="D24" s="3"/>
      <c r="E24" s="2"/>
      <c r="F24" s="50"/>
      <c r="G24" s="2"/>
      <c r="H24" s="2"/>
      <c r="I24" s="2"/>
      <c r="J24" s="2"/>
    </row>
    <row r="25" spans="1:10" x14ac:dyDescent="0.3">
      <c r="A25" s="2"/>
      <c r="C25" s="13"/>
      <c r="D25" s="3"/>
      <c r="E25" s="2"/>
      <c r="F25" s="50"/>
      <c r="G25" s="2"/>
      <c r="H25" s="2"/>
      <c r="I25" s="2"/>
      <c r="J25" s="2"/>
    </row>
    <row r="26" spans="1:10" x14ac:dyDescent="0.3">
      <c r="A26" s="2"/>
      <c r="C26" s="13"/>
      <c r="D26" s="3"/>
      <c r="E26" s="2"/>
      <c r="F26" s="50"/>
      <c r="G26" s="2"/>
      <c r="H26" s="2"/>
      <c r="I26" s="2"/>
      <c r="J26" s="2"/>
    </row>
    <row r="27" spans="1:10" x14ac:dyDescent="0.3">
      <c r="A27" s="2"/>
      <c r="C27" s="13"/>
      <c r="D27" s="3"/>
      <c r="E27" s="2"/>
      <c r="F27" s="2"/>
      <c r="G27" s="2"/>
      <c r="H27" s="2"/>
      <c r="I27" s="2"/>
      <c r="J27" s="2"/>
    </row>
    <row r="28" spans="1:10" x14ac:dyDescent="0.3">
      <c r="A28" s="2"/>
      <c r="C28" s="13"/>
      <c r="D28" s="3"/>
      <c r="E28" s="2"/>
      <c r="F28" s="2"/>
      <c r="G28" s="2"/>
      <c r="H28" s="2"/>
      <c r="I28" s="2"/>
      <c r="J28" s="2"/>
    </row>
    <row r="29" spans="1:10" x14ac:dyDescent="0.3">
      <c r="A29" s="2"/>
      <c r="C29" s="13"/>
      <c r="D29" s="3"/>
      <c r="E29" s="2"/>
      <c r="F29" s="2"/>
      <c r="G29" s="2"/>
      <c r="H29" s="2"/>
      <c r="I29" s="2"/>
      <c r="J29" s="2"/>
    </row>
    <row r="30" spans="1:10" x14ac:dyDescent="0.3">
      <c r="A30" s="2"/>
      <c r="C30" s="13"/>
      <c r="D30" s="3"/>
      <c r="E30" s="2"/>
      <c r="F30" s="2"/>
      <c r="G30" s="2"/>
      <c r="H30" s="2"/>
      <c r="I30" s="2"/>
      <c r="J30" s="2"/>
    </row>
    <row r="31" spans="1:10" x14ac:dyDescent="0.3">
      <c r="A31" s="2"/>
      <c r="C31" s="13"/>
      <c r="D31" s="3"/>
      <c r="E31" s="2"/>
      <c r="F31" s="2"/>
      <c r="G31" s="2"/>
      <c r="H31" s="2"/>
      <c r="I31" s="2"/>
      <c r="J31" s="2"/>
    </row>
    <row r="32" spans="1:10" x14ac:dyDescent="0.3">
      <c r="A32" s="2"/>
      <c r="C32" s="13"/>
      <c r="D32" s="3"/>
      <c r="E32" s="2"/>
      <c r="F32" s="2"/>
      <c r="G32" s="2"/>
      <c r="H32" s="2"/>
      <c r="I32" s="2"/>
      <c r="J32" s="2"/>
    </row>
    <row r="33" spans="1:10" x14ac:dyDescent="0.3">
      <c r="A33" s="2"/>
      <c r="C33" s="13"/>
      <c r="D33" s="3"/>
      <c r="E33" s="2"/>
      <c r="F33" s="2"/>
      <c r="G33" s="2"/>
      <c r="H33" s="2"/>
      <c r="I33" s="2"/>
      <c r="J33" s="2"/>
    </row>
    <row r="34" spans="1:10" x14ac:dyDescent="0.3">
      <c r="A34" s="2"/>
      <c r="C34" s="13"/>
      <c r="D34" s="3"/>
      <c r="E34" s="2"/>
      <c r="F34" s="2"/>
      <c r="G34" s="2"/>
      <c r="H34" s="2"/>
      <c r="I34" s="2"/>
      <c r="J34" s="2"/>
    </row>
    <row r="35" spans="1:10" x14ac:dyDescent="0.3">
      <c r="A35" s="2"/>
      <c r="B35" s="65"/>
      <c r="C35" s="13"/>
      <c r="D35" s="3"/>
      <c r="E35" s="2"/>
      <c r="F35" s="2"/>
      <c r="G35" s="2"/>
      <c r="H35" s="2"/>
      <c r="I35" s="2"/>
      <c r="J35" s="2"/>
    </row>
    <row r="36" spans="1:10" x14ac:dyDescent="0.3">
      <c r="A36" s="2"/>
      <c r="C36" s="2"/>
      <c r="D36" s="3"/>
      <c r="E36" s="2"/>
      <c r="F36" s="2"/>
      <c r="G36" s="2"/>
      <c r="H36" s="2"/>
      <c r="I36" s="2"/>
      <c r="J36" s="2"/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4EBB9-1B06-4CA5-BD21-6A4987F25426}">
  <dimension ref="A1:J43"/>
  <sheetViews>
    <sheetView topLeftCell="A7" zoomScale="115" zoomScaleNormal="115" workbookViewId="0">
      <selection activeCell="D46" sqref="B22:D46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1.332031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4" t="s">
        <v>350</v>
      </c>
      <c r="E2" s="45"/>
      <c r="F2" s="45"/>
      <c r="G2" s="45"/>
    </row>
    <row r="3" spans="1:10" x14ac:dyDescent="0.3">
      <c r="D3" s="44" t="s">
        <v>78</v>
      </c>
      <c r="E3" s="45"/>
      <c r="F3" s="45"/>
      <c r="G3" s="45"/>
    </row>
    <row r="4" spans="1:10" x14ac:dyDescent="0.3">
      <c r="A4" s="2"/>
      <c r="C4" s="2"/>
      <c r="D4" s="46" t="s">
        <v>12</v>
      </c>
      <c r="E4" s="46" t="s">
        <v>128</v>
      </c>
      <c r="F4" s="46" t="s">
        <v>129</v>
      </c>
      <c r="G4" s="47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50"/>
      <c r="D6" s="48"/>
      <c r="E6" s="2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51" customHeight="1" x14ac:dyDescent="0.3">
      <c r="A9" s="2">
        <v>1</v>
      </c>
      <c r="C9" s="2" t="s">
        <v>6</v>
      </c>
      <c r="D9" s="2" t="s">
        <v>15</v>
      </c>
      <c r="E9" s="2" t="s">
        <v>16</v>
      </c>
      <c r="F9" s="2"/>
      <c r="G9" s="2" t="s">
        <v>10</v>
      </c>
      <c r="H9" s="4">
        <v>4.4000000000000004</v>
      </c>
      <c r="I9" s="5">
        <v>39844</v>
      </c>
      <c r="J9" s="6" t="s">
        <v>14</v>
      </c>
    </row>
    <row r="10" spans="1:10" ht="28.8" x14ac:dyDescent="0.3">
      <c r="A10" s="2">
        <f>A9+1</f>
        <v>2</v>
      </c>
      <c r="C10" s="2" t="s">
        <v>6</v>
      </c>
      <c r="D10" s="2" t="s">
        <v>17</v>
      </c>
      <c r="E10" s="2" t="s">
        <v>18</v>
      </c>
      <c r="F10" s="2"/>
      <c r="G10" s="2" t="s">
        <v>10</v>
      </c>
      <c r="H10" s="4">
        <v>2.7</v>
      </c>
      <c r="I10" s="5">
        <v>39844</v>
      </c>
      <c r="J10" s="6" t="s">
        <v>19</v>
      </c>
    </row>
    <row r="11" spans="1:10" x14ac:dyDescent="0.3">
      <c r="A11" s="2"/>
    </row>
    <row r="12" spans="1:10" x14ac:dyDescent="0.3">
      <c r="A12" s="48" t="s">
        <v>81</v>
      </c>
      <c r="B12" s="49"/>
      <c r="C12" s="51"/>
    </row>
    <row r="13" spans="1:10" x14ac:dyDescent="0.3">
      <c r="A13" s="2"/>
    </row>
    <row r="14" spans="1:10" x14ac:dyDescent="0.3">
      <c r="A14" s="2">
        <v>1</v>
      </c>
      <c r="C14" s="2" t="s">
        <v>6</v>
      </c>
      <c r="D14" s="12" t="s">
        <v>115</v>
      </c>
      <c r="E14" s="7" t="s">
        <v>88</v>
      </c>
      <c r="F14" s="7" t="s">
        <v>116</v>
      </c>
      <c r="G14" s="2" t="s">
        <v>10</v>
      </c>
      <c r="H14" s="7">
        <v>1.6</v>
      </c>
      <c r="I14" s="7" t="s">
        <v>90</v>
      </c>
      <c r="J14" s="7" t="s">
        <v>91</v>
      </c>
    </row>
    <row r="15" spans="1:10" x14ac:dyDescent="0.3">
      <c r="A15" s="2">
        <v>2</v>
      </c>
      <c r="C15" s="2" t="s">
        <v>6</v>
      </c>
      <c r="D15" s="12" t="s">
        <v>117</v>
      </c>
      <c r="E15" s="7" t="s">
        <v>88</v>
      </c>
      <c r="F15" s="7" t="s">
        <v>116</v>
      </c>
      <c r="G15" s="2" t="s">
        <v>10</v>
      </c>
      <c r="H15" s="7">
        <v>0.8</v>
      </c>
      <c r="I15" s="7" t="s">
        <v>90</v>
      </c>
      <c r="J15" s="7" t="s">
        <v>91</v>
      </c>
    </row>
    <row r="16" spans="1:10" x14ac:dyDescent="0.3">
      <c r="A16" s="2">
        <v>3</v>
      </c>
      <c r="C16" s="2" t="s">
        <v>6</v>
      </c>
      <c r="D16" s="12" t="s">
        <v>118</v>
      </c>
      <c r="E16" s="7" t="s">
        <v>88</v>
      </c>
      <c r="F16" s="7" t="s">
        <v>119</v>
      </c>
      <c r="G16" s="2" t="s">
        <v>10</v>
      </c>
      <c r="H16" s="7">
        <v>2.7</v>
      </c>
      <c r="I16" s="7" t="s">
        <v>90</v>
      </c>
      <c r="J16" s="7" t="s">
        <v>91</v>
      </c>
    </row>
    <row r="17" spans="1:10" x14ac:dyDescent="0.3">
      <c r="A17" s="2">
        <v>4</v>
      </c>
      <c r="C17" s="2" t="s">
        <v>6</v>
      </c>
      <c r="D17" s="12" t="s">
        <v>120</v>
      </c>
      <c r="E17" s="7" t="s">
        <v>88</v>
      </c>
      <c r="F17" s="7" t="s">
        <v>121</v>
      </c>
      <c r="G17" s="2" t="s">
        <v>10</v>
      </c>
      <c r="H17" s="7">
        <v>1.6</v>
      </c>
      <c r="I17" s="7" t="s">
        <v>90</v>
      </c>
      <c r="J17" s="7" t="s">
        <v>91</v>
      </c>
    </row>
    <row r="18" spans="1:10" x14ac:dyDescent="0.3">
      <c r="A18" s="2">
        <v>5</v>
      </c>
      <c r="C18" s="2" t="s">
        <v>29</v>
      </c>
      <c r="D18" s="12" t="s">
        <v>122</v>
      </c>
      <c r="E18" s="7" t="s">
        <v>123</v>
      </c>
      <c r="F18" s="7" t="s">
        <v>124</v>
      </c>
      <c r="G18" s="2" t="s">
        <v>125</v>
      </c>
      <c r="H18" s="7">
        <v>0.9</v>
      </c>
      <c r="I18" s="7" t="s">
        <v>90</v>
      </c>
      <c r="J18" s="7" t="s">
        <v>91</v>
      </c>
    </row>
    <row r="19" spans="1:10" x14ac:dyDescent="0.3">
      <c r="A19" s="2">
        <v>6</v>
      </c>
      <c r="C19" s="2" t="s">
        <v>6</v>
      </c>
      <c r="D19" s="12" t="s">
        <v>126</v>
      </c>
      <c r="E19" s="7" t="s">
        <v>88</v>
      </c>
      <c r="F19" s="7" t="s">
        <v>127</v>
      </c>
      <c r="G19" s="2" t="s">
        <v>45</v>
      </c>
      <c r="H19" s="7">
        <v>2.2000000000000002</v>
      </c>
      <c r="I19" s="7" t="s">
        <v>90</v>
      </c>
      <c r="J19" s="7" t="s">
        <v>91</v>
      </c>
    </row>
    <row r="22" spans="1:10" x14ac:dyDescent="0.3">
      <c r="B22" s="18" t="s">
        <v>249</v>
      </c>
    </row>
    <row r="23" spans="1:10" x14ac:dyDescent="0.3">
      <c r="B23" s="18" t="s">
        <v>250</v>
      </c>
    </row>
    <row r="24" spans="1:10" x14ac:dyDescent="0.3">
      <c r="B24" s="18" t="s">
        <v>251</v>
      </c>
    </row>
    <row r="25" spans="1:10" x14ac:dyDescent="0.3">
      <c r="B25" s="18" t="s">
        <v>252</v>
      </c>
    </row>
    <row r="26" spans="1:10" x14ac:dyDescent="0.3">
      <c r="B26" s="18" t="s">
        <v>253</v>
      </c>
    </row>
    <row r="27" spans="1:10" x14ac:dyDescent="0.3">
      <c r="B27" s="18" t="s">
        <v>254</v>
      </c>
    </row>
    <row r="28" spans="1:10" x14ac:dyDescent="0.3">
      <c r="C28" s="18" t="s">
        <v>255</v>
      </c>
    </row>
    <row r="29" spans="1:10" x14ac:dyDescent="0.3">
      <c r="C29" s="18" t="s">
        <v>256</v>
      </c>
    </row>
    <row r="30" spans="1:10" x14ac:dyDescent="0.3">
      <c r="B30" s="18" t="s">
        <v>257</v>
      </c>
    </row>
    <row r="31" spans="1:10" x14ac:dyDescent="0.3">
      <c r="C31" s="18" t="s">
        <v>264</v>
      </c>
    </row>
    <row r="32" spans="1:10" x14ac:dyDescent="0.3">
      <c r="C32" s="18" t="s">
        <v>265</v>
      </c>
    </row>
    <row r="34" spans="2:3" x14ac:dyDescent="0.3">
      <c r="B34" s="18" t="s">
        <v>258</v>
      </c>
    </row>
    <row r="35" spans="2:3" x14ac:dyDescent="0.3">
      <c r="B35" s="18" t="s">
        <v>250</v>
      </c>
    </row>
    <row r="36" spans="2:3" x14ac:dyDescent="0.3">
      <c r="B36" s="18" t="s">
        <v>259</v>
      </c>
    </row>
    <row r="37" spans="2:3" x14ac:dyDescent="0.3">
      <c r="B37" s="18" t="s">
        <v>260</v>
      </c>
    </row>
    <row r="38" spans="2:3" x14ac:dyDescent="0.3">
      <c r="B38" s="18" t="s">
        <v>253</v>
      </c>
    </row>
    <row r="39" spans="2:3" x14ac:dyDescent="0.3">
      <c r="B39" s="18" t="s">
        <v>254</v>
      </c>
    </row>
    <row r="40" spans="2:3" x14ac:dyDescent="0.3">
      <c r="C40" s="18" t="s">
        <v>261</v>
      </c>
    </row>
    <row r="41" spans="2:3" x14ac:dyDescent="0.3">
      <c r="B41" s="18" t="s">
        <v>257</v>
      </c>
    </row>
    <row r="42" spans="2:3" x14ac:dyDescent="0.3">
      <c r="C42" s="18" t="s">
        <v>263</v>
      </c>
    </row>
    <row r="43" spans="2:3" x14ac:dyDescent="0.3">
      <c r="C43" s="18" t="s">
        <v>262</v>
      </c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61CE5-81C3-4A4C-90AF-406BDC9BC5D8}">
  <dimension ref="A1:J27"/>
  <sheetViews>
    <sheetView zoomScaleNormal="100" workbookViewId="0">
      <selection activeCell="D16" sqref="D16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24.6640625" style="1" customWidth="1"/>
    <col min="5" max="5" width="27.66406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44" t="s">
        <v>77</v>
      </c>
      <c r="E2" s="45"/>
      <c r="F2" s="45"/>
    </row>
    <row r="3" spans="1:10" x14ac:dyDescent="0.3">
      <c r="D3" s="44" t="s">
        <v>78</v>
      </c>
      <c r="E3" s="45"/>
      <c r="F3" s="45"/>
    </row>
    <row r="4" spans="1:10" x14ac:dyDescent="0.3">
      <c r="A4" s="2"/>
      <c r="C4" s="2"/>
      <c r="D4" s="46" t="s">
        <v>130</v>
      </c>
      <c r="E4" s="46" t="s">
        <v>131</v>
      </c>
      <c r="F4" s="46" t="s">
        <v>132</v>
      </c>
      <c r="G4" s="2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136</v>
      </c>
      <c r="B6" s="49"/>
      <c r="C6" s="50"/>
      <c r="D6" s="48"/>
      <c r="E6" s="50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30" customHeight="1" x14ac:dyDescent="0.3">
      <c r="A9" s="2">
        <v>1</v>
      </c>
      <c r="B9" s="3" t="s">
        <v>231</v>
      </c>
      <c r="C9" s="2" t="s">
        <v>133</v>
      </c>
      <c r="D9" s="13" t="s">
        <v>134</v>
      </c>
      <c r="E9" s="13" t="s">
        <v>135</v>
      </c>
      <c r="F9" s="2" t="s">
        <v>84</v>
      </c>
      <c r="G9" s="2" t="s">
        <v>10</v>
      </c>
      <c r="H9" s="4" t="s">
        <v>90</v>
      </c>
      <c r="I9" s="5" t="s">
        <v>90</v>
      </c>
      <c r="J9" s="6"/>
    </row>
    <row r="10" spans="1:10" ht="32.25" customHeight="1" x14ac:dyDescent="0.3">
      <c r="A10" s="2">
        <v>2</v>
      </c>
      <c r="B10" s="3" t="s">
        <v>231</v>
      </c>
      <c r="C10" s="2" t="s">
        <v>133</v>
      </c>
      <c r="D10" s="13" t="s">
        <v>134</v>
      </c>
      <c r="E10" s="13" t="s">
        <v>137</v>
      </c>
      <c r="F10" s="2" t="s">
        <v>85</v>
      </c>
      <c r="G10" s="2" t="s">
        <v>10</v>
      </c>
      <c r="H10" s="4" t="s">
        <v>90</v>
      </c>
      <c r="I10" s="5" t="s">
        <v>90</v>
      </c>
      <c r="J10" s="6"/>
    </row>
    <row r="11" spans="1:10" ht="32.25" customHeight="1" x14ac:dyDescent="0.3">
      <c r="A11" s="2"/>
      <c r="B11" s="3" t="s">
        <v>232</v>
      </c>
      <c r="C11" s="2" t="s">
        <v>133</v>
      </c>
      <c r="D11" s="13" t="s">
        <v>270</v>
      </c>
      <c r="E11" s="13" t="s">
        <v>90</v>
      </c>
      <c r="F11" s="2"/>
      <c r="G11" s="2"/>
      <c r="H11" s="4"/>
      <c r="I11" s="5"/>
      <c r="J11" s="6" t="s">
        <v>271</v>
      </c>
    </row>
    <row r="12" spans="1:10" ht="32.25" customHeight="1" x14ac:dyDescent="0.3">
      <c r="A12" s="2"/>
      <c r="B12" s="3" t="s">
        <v>232</v>
      </c>
      <c r="C12" s="2" t="s">
        <v>133</v>
      </c>
      <c r="D12" s="13" t="s">
        <v>272</v>
      </c>
      <c r="E12" s="13" t="s">
        <v>90</v>
      </c>
      <c r="F12" s="2"/>
      <c r="G12" s="2"/>
      <c r="H12" s="4"/>
      <c r="I12" s="5"/>
      <c r="J12" s="6" t="s">
        <v>273</v>
      </c>
    </row>
    <row r="13" spans="1:10" ht="32.25" customHeight="1" x14ac:dyDescent="0.3">
      <c r="A13" s="2"/>
      <c r="B13" s="3" t="s">
        <v>232</v>
      </c>
      <c r="C13" s="2" t="s">
        <v>133</v>
      </c>
      <c r="D13" s="13" t="s">
        <v>274</v>
      </c>
      <c r="E13" s="13" t="s">
        <v>90</v>
      </c>
      <c r="F13" s="2"/>
      <c r="G13" s="2"/>
      <c r="H13" s="4"/>
      <c r="I13" s="5"/>
      <c r="J13" s="6" t="s">
        <v>275</v>
      </c>
    </row>
    <row r="14" spans="1:10" ht="32.25" customHeight="1" x14ac:dyDescent="0.3">
      <c r="A14" s="2"/>
      <c r="B14" s="3" t="s">
        <v>232</v>
      </c>
      <c r="C14" s="2" t="s">
        <v>133</v>
      </c>
      <c r="D14" s="13" t="s">
        <v>277</v>
      </c>
      <c r="E14" s="13" t="s">
        <v>90</v>
      </c>
      <c r="F14" s="2"/>
      <c r="G14" s="2"/>
      <c r="H14" s="4"/>
      <c r="I14" s="5"/>
      <c r="J14" s="6" t="s">
        <v>276</v>
      </c>
    </row>
    <row r="15" spans="1:10" ht="31.5" customHeight="1" x14ac:dyDescent="0.3">
      <c r="A15" s="2">
        <v>3</v>
      </c>
      <c r="B15" s="3" t="s">
        <v>231</v>
      </c>
      <c r="C15" s="2" t="s">
        <v>133</v>
      </c>
      <c r="D15" s="13" t="s">
        <v>138</v>
      </c>
      <c r="E15" s="19" t="s">
        <v>269</v>
      </c>
      <c r="F15" s="2"/>
      <c r="G15" s="2" t="s">
        <v>10</v>
      </c>
      <c r="H15" s="4" t="s">
        <v>90</v>
      </c>
      <c r="I15" s="5" t="s">
        <v>90</v>
      </c>
      <c r="J15" s="6"/>
    </row>
    <row r="16" spans="1:10" ht="33" customHeight="1" x14ac:dyDescent="0.3">
      <c r="A16" s="2"/>
      <c r="B16" s="3" t="s">
        <v>232</v>
      </c>
      <c r="C16" s="2"/>
      <c r="D16" s="13" t="s">
        <v>268</v>
      </c>
      <c r="E16" s="14" t="s">
        <v>142</v>
      </c>
      <c r="F16" s="2"/>
      <c r="G16" s="2"/>
      <c r="H16" s="4"/>
      <c r="I16" s="5"/>
      <c r="J16" s="6"/>
    </row>
    <row r="17" spans="1:10" ht="36.75" customHeight="1" x14ac:dyDescent="0.3">
      <c r="A17" s="2">
        <v>4</v>
      </c>
      <c r="B17" s="3" t="s">
        <v>231</v>
      </c>
      <c r="C17" s="2"/>
      <c r="D17" s="13" t="s">
        <v>266</v>
      </c>
      <c r="E17" s="13" t="s">
        <v>267</v>
      </c>
      <c r="G17" s="2" t="s">
        <v>10</v>
      </c>
      <c r="H17" s="4" t="s">
        <v>90</v>
      </c>
      <c r="I17" s="5" t="s">
        <v>90</v>
      </c>
      <c r="J17" s="6"/>
    </row>
    <row r="18" spans="1:10" ht="36.75" customHeight="1" x14ac:dyDescent="0.3">
      <c r="A18" s="2"/>
      <c r="B18" s="3" t="s">
        <v>232</v>
      </c>
      <c r="C18" s="2"/>
      <c r="D18" s="13" t="s">
        <v>140</v>
      </c>
      <c r="E18" s="13" t="s">
        <v>141</v>
      </c>
      <c r="F18" s="3" t="s">
        <v>139</v>
      </c>
      <c r="G18" s="2"/>
      <c r="H18" s="4"/>
      <c r="I18" s="5"/>
      <c r="J18" s="6"/>
    </row>
    <row r="19" spans="1:10" x14ac:dyDescent="0.3">
      <c r="A19" s="2"/>
    </row>
    <row r="20" spans="1:10" x14ac:dyDescent="0.3">
      <c r="A20" s="48" t="s">
        <v>81</v>
      </c>
      <c r="B20" s="49"/>
      <c r="C20" s="51"/>
    </row>
    <row r="21" spans="1:10" x14ac:dyDescent="0.3">
      <c r="A21" s="2"/>
    </row>
    <row r="22" spans="1:10" x14ac:dyDescent="0.3">
      <c r="A22" s="2"/>
      <c r="C22" s="2"/>
      <c r="D22" s="12"/>
      <c r="E22" s="7"/>
      <c r="F22" s="7"/>
      <c r="G22" s="2"/>
      <c r="H22" s="7"/>
      <c r="I22" s="7"/>
      <c r="J22" s="7"/>
    </row>
    <row r="23" spans="1:10" x14ac:dyDescent="0.3">
      <c r="A23" s="2"/>
      <c r="C23" s="2"/>
      <c r="D23" s="12"/>
      <c r="E23" s="7"/>
      <c r="F23" s="7"/>
      <c r="G23" s="2"/>
      <c r="H23" s="7"/>
      <c r="I23" s="7"/>
      <c r="J23" s="7"/>
    </row>
    <row r="24" spans="1:10" x14ac:dyDescent="0.3">
      <c r="A24" s="2"/>
      <c r="C24" s="2"/>
      <c r="D24" s="12"/>
      <c r="E24" s="7"/>
      <c r="F24" s="7"/>
      <c r="G24" s="2"/>
      <c r="H24" s="7"/>
      <c r="I24" s="7"/>
      <c r="J24" s="7"/>
    </row>
    <row r="25" spans="1:10" x14ac:dyDescent="0.3">
      <c r="A25" s="2"/>
      <c r="C25" s="2"/>
      <c r="D25" s="12"/>
      <c r="E25" s="7"/>
      <c r="F25" s="7"/>
      <c r="G25" s="2"/>
      <c r="H25" s="7"/>
      <c r="I25" s="7"/>
      <c r="J25" s="7"/>
    </row>
    <row r="26" spans="1:10" x14ac:dyDescent="0.3">
      <c r="A26" s="2"/>
      <c r="C26" s="2"/>
      <c r="D26" s="12"/>
      <c r="E26" s="7"/>
      <c r="F26" s="7"/>
      <c r="G26" s="2"/>
      <c r="H26" s="7"/>
      <c r="I26" s="7"/>
      <c r="J26" s="7"/>
    </row>
    <row r="27" spans="1:10" x14ac:dyDescent="0.3">
      <c r="A27" s="2"/>
      <c r="C27" s="2"/>
      <c r="D27" s="12"/>
      <c r="E27" s="7"/>
      <c r="F27" s="7"/>
      <c r="G27" s="2"/>
      <c r="H27" s="7"/>
      <c r="I27" s="7"/>
      <c r="J27" s="7"/>
    </row>
  </sheetData>
  <mergeCells count="1">
    <mergeCell ref="I1:J1"/>
  </mergeCells>
  <pageMargins left="0.7" right="0.7" top="0.75" bottom="0.75" header="0.3" footer="0.3"/>
  <pageSetup paperSize="8" orientation="landscape" r:id="rId1"/>
  <ignoredErrors>
    <ignoredError sqref="E15:E1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7D5FE-2BF1-4F00-B9FD-580DA37DB19F}">
  <dimension ref="A1:J35"/>
  <sheetViews>
    <sheetView zoomScaleNormal="100" workbookViewId="0">
      <selection activeCell="B31" sqref="B31:D33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24.6640625" style="1" customWidth="1"/>
    <col min="5" max="5" width="27.66406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4" t="s">
        <v>350</v>
      </c>
      <c r="E2" s="45"/>
      <c r="F2" s="45"/>
      <c r="G2" s="45"/>
    </row>
    <row r="3" spans="1:10" x14ac:dyDescent="0.3">
      <c r="D3" s="44" t="s">
        <v>78</v>
      </c>
      <c r="E3" s="45"/>
      <c r="F3" s="45"/>
      <c r="G3" s="45"/>
    </row>
    <row r="4" spans="1:10" x14ac:dyDescent="0.3">
      <c r="A4" s="2"/>
      <c r="C4" s="2"/>
      <c r="D4" s="46" t="s">
        <v>143</v>
      </c>
      <c r="E4" s="46" t="s">
        <v>144</v>
      </c>
      <c r="F4" s="46" t="s">
        <v>145</v>
      </c>
      <c r="G4" s="47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136</v>
      </c>
      <c r="B6" s="49"/>
      <c r="C6" s="50"/>
      <c r="D6" s="48"/>
      <c r="E6" s="50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30" customHeight="1" x14ac:dyDescent="0.3">
      <c r="A9" s="2">
        <v>1</v>
      </c>
      <c r="B9" s="3" t="s">
        <v>231</v>
      </c>
      <c r="C9" s="2" t="str">
        <f>'cz. II_Bydgoszcz'!$C$18</f>
        <v>MITSUBISHI</v>
      </c>
      <c r="D9" s="2" t="s">
        <v>146</v>
      </c>
      <c r="E9" s="2" t="s">
        <v>90</v>
      </c>
      <c r="F9" s="2" t="s">
        <v>147</v>
      </c>
      <c r="G9" s="2" t="s">
        <v>10</v>
      </c>
      <c r="H9" s="4" t="s">
        <v>90</v>
      </c>
      <c r="I9" s="5" t="s">
        <v>90</v>
      </c>
      <c r="J9" s="6" t="s">
        <v>108</v>
      </c>
    </row>
    <row r="10" spans="1:10" ht="30" customHeight="1" x14ac:dyDescent="0.3">
      <c r="A10" s="2"/>
      <c r="B10" s="3" t="s">
        <v>232</v>
      </c>
      <c r="C10" s="2" t="str">
        <f>'cz. II_Bydgoszcz'!$C$18</f>
        <v>MITSUBISHI</v>
      </c>
      <c r="D10" s="13" t="s">
        <v>279</v>
      </c>
      <c r="E10" s="2" t="s">
        <v>90</v>
      </c>
      <c r="F10" s="2"/>
      <c r="G10" s="2"/>
      <c r="H10" s="4"/>
      <c r="I10" s="5"/>
      <c r="J10" s="6" t="s">
        <v>280</v>
      </c>
    </row>
    <row r="11" spans="1:10" ht="30" customHeight="1" x14ac:dyDescent="0.3">
      <c r="A11" s="2"/>
      <c r="B11" s="3" t="s">
        <v>232</v>
      </c>
      <c r="C11" s="2" t="str">
        <f>'cz. II_Bydgoszcz'!$C$18</f>
        <v>MITSUBISHI</v>
      </c>
      <c r="D11" s="13" t="s">
        <v>281</v>
      </c>
      <c r="E11" s="2" t="s">
        <v>90</v>
      </c>
      <c r="F11" s="2"/>
      <c r="G11" s="2"/>
      <c r="H11" s="4"/>
      <c r="I11" s="5"/>
      <c r="J11" s="6" t="s">
        <v>280</v>
      </c>
    </row>
    <row r="12" spans="1:10" ht="30" customHeight="1" x14ac:dyDescent="0.3">
      <c r="A12" s="2"/>
      <c r="B12" s="3" t="s">
        <v>232</v>
      </c>
      <c r="C12" s="2" t="str">
        <f>'cz. II_Bydgoszcz'!$C$18</f>
        <v>MITSUBISHI</v>
      </c>
      <c r="D12" s="13" t="s">
        <v>278</v>
      </c>
      <c r="E12" s="2" t="s">
        <v>90</v>
      </c>
      <c r="F12" s="2"/>
      <c r="G12" s="2"/>
      <c r="H12" s="4"/>
      <c r="I12" s="5"/>
      <c r="J12" s="6" t="s">
        <v>284</v>
      </c>
    </row>
    <row r="13" spans="1:10" ht="30" customHeight="1" x14ac:dyDescent="0.3">
      <c r="A13" s="2"/>
      <c r="B13" s="3" t="s">
        <v>232</v>
      </c>
      <c r="C13" s="2" t="str">
        <f>'cz. II_Bydgoszcz'!$C$18</f>
        <v>MITSUBISHI</v>
      </c>
      <c r="D13" s="13" t="s">
        <v>285</v>
      </c>
      <c r="E13" s="2" t="s">
        <v>90</v>
      </c>
      <c r="F13" s="2"/>
      <c r="G13" s="2"/>
      <c r="H13" s="4"/>
      <c r="I13" s="5"/>
      <c r="J13" s="6" t="s">
        <v>284</v>
      </c>
    </row>
    <row r="14" spans="1:10" ht="30" customHeight="1" x14ac:dyDescent="0.3">
      <c r="A14" s="2"/>
      <c r="B14" s="3" t="s">
        <v>232</v>
      </c>
      <c r="C14" s="2" t="str">
        <f>'cz. II_Bydgoszcz'!$C$18</f>
        <v>MITSUBISHI</v>
      </c>
      <c r="D14" s="13" t="s">
        <v>282</v>
      </c>
      <c r="E14" s="2" t="s">
        <v>90</v>
      </c>
      <c r="F14" s="2"/>
      <c r="G14" s="2"/>
      <c r="H14" s="4"/>
      <c r="I14" s="5"/>
      <c r="J14" s="6" t="s">
        <v>283</v>
      </c>
    </row>
    <row r="15" spans="1:10" ht="30" customHeight="1" x14ac:dyDescent="0.3">
      <c r="A15" s="2"/>
      <c r="B15" s="3" t="s">
        <v>232</v>
      </c>
      <c r="C15" s="2" t="str">
        <f>'cz. II_Bydgoszcz'!$C$18</f>
        <v>MITSUBISHI</v>
      </c>
      <c r="D15" s="13" t="s">
        <v>286</v>
      </c>
      <c r="E15" s="2" t="s">
        <v>90</v>
      </c>
      <c r="F15" s="2"/>
      <c r="G15" s="2"/>
      <c r="H15" s="4"/>
      <c r="I15" s="5"/>
      <c r="J15" s="6" t="s">
        <v>287</v>
      </c>
    </row>
    <row r="16" spans="1:10" ht="30" customHeight="1" x14ac:dyDescent="0.3">
      <c r="A16" s="2">
        <v>2</v>
      </c>
      <c r="C16" s="2" t="str">
        <f>'cz. II_Bydgoszcz'!$C$18</f>
        <v>MITSUBISHI</v>
      </c>
      <c r="D16" s="2" t="s">
        <v>148</v>
      </c>
      <c r="E16" s="2" t="s">
        <v>90</v>
      </c>
      <c r="F16" s="2" t="s">
        <v>149</v>
      </c>
      <c r="G16" s="2" t="s">
        <v>10</v>
      </c>
      <c r="H16" s="4" t="s">
        <v>90</v>
      </c>
      <c r="I16" s="5" t="s">
        <v>90</v>
      </c>
      <c r="J16" s="6" t="s">
        <v>108</v>
      </c>
    </row>
    <row r="17" spans="1:10" ht="30" customHeight="1" x14ac:dyDescent="0.3">
      <c r="A17" s="2"/>
      <c r="B17" s="3" t="s">
        <v>232</v>
      </c>
      <c r="C17" s="2" t="str">
        <f>'cz. II_Bydgoszcz'!$C$18</f>
        <v>MITSUBISHI</v>
      </c>
      <c r="D17" s="13" t="s">
        <v>279</v>
      </c>
      <c r="E17" s="2" t="s">
        <v>90</v>
      </c>
      <c r="F17" s="2"/>
      <c r="G17" s="2"/>
      <c r="H17" s="4"/>
      <c r="I17" s="5"/>
      <c r="J17" s="6" t="s">
        <v>288</v>
      </c>
    </row>
    <row r="18" spans="1:10" ht="30" customHeight="1" x14ac:dyDescent="0.3">
      <c r="A18" s="2"/>
      <c r="B18" s="3" t="s">
        <v>232</v>
      </c>
      <c r="C18" s="2" t="str">
        <f>'cz. II_Bydgoszcz'!$C$18</f>
        <v>MITSUBISHI</v>
      </c>
      <c r="D18" s="13" t="s">
        <v>289</v>
      </c>
      <c r="E18" s="2" t="s">
        <v>90</v>
      </c>
      <c r="F18" s="2"/>
      <c r="G18" s="2"/>
      <c r="H18" s="4"/>
      <c r="I18" s="5"/>
      <c r="J18" s="6" t="s">
        <v>290</v>
      </c>
    </row>
    <row r="19" spans="1:10" ht="30" customHeight="1" x14ac:dyDescent="0.3">
      <c r="A19" s="2"/>
      <c r="B19" s="3" t="s">
        <v>232</v>
      </c>
      <c r="C19" s="2" t="str">
        <f>'cz. II_Bydgoszcz'!$C$18</f>
        <v>MITSUBISHI</v>
      </c>
      <c r="D19" s="13" t="s">
        <v>285</v>
      </c>
      <c r="E19" s="2" t="s">
        <v>90</v>
      </c>
      <c r="F19" s="2"/>
      <c r="G19" s="2"/>
      <c r="H19" s="4"/>
      <c r="I19" s="5"/>
      <c r="J19" s="6" t="s">
        <v>280</v>
      </c>
    </row>
    <row r="20" spans="1:10" ht="30" customHeight="1" x14ac:dyDescent="0.3">
      <c r="A20" s="2"/>
      <c r="B20" s="3" t="s">
        <v>232</v>
      </c>
      <c r="C20" s="2" t="str">
        <f>'cz. II_Bydgoszcz'!$C$18</f>
        <v>MITSUBISHI</v>
      </c>
      <c r="D20" s="13" t="s">
        <v>282</v>
      </c>
      <c r="E20" s="2" t="s">
        <v>90</v>
      </c>
      <c r="F20" s="2"/>
      <c r="G20" s="2"/>
      <c r="H20" s="4"/>
      <c r="I20" s="5"/>
      <c r="J20" s="6" t="s">
        <v>284</v>
      </c>
    </row>
    <row r="21" spans="1:10" ht="30" customHeight="1" x14ac:dyDescent="0.3">
      <c r="A21" s="2">
        <v>3</v>
      </c>
      <c r="C21" s="2" t="str">
        <f>'cz. II_Bydgoszcz'!$C$18</f>
        <v>MITSUBISHI</v>
      </c>
      <c r="D21" s="2" t="s">
        <v>148</v>
      </c>
      <c r="E21" s="2" t="s">
        <v>90</v>
      </c>
      <c r="F21" s="2" t="s">
        <v>150</v>
      </c>
      <c r="G21" s="2" t="s">
        <v>10</v>
      </c>
      <c r="H21" s="4" t="s">
        <v>90</v>
      </c>
      <c r="I21" s="5" t="s">
        <v>90</v>
      </c>
      <c r="J21" s="6" t="s">
        <v>108</v>
      </c>
    </row>
    <row r="22" spans="1:10" ht="30" customHeight="1" x14ac:dyDescent="0.3">
      <c r="A22" s="2"/>
      <c r="B22" s="3" t="s">
        <v>232</v>
      </c>
      <c r="C22" s="2" t="str">
        <f>'cz. II_Bydgoszcz'!$C$18</f>
        <v>MITSUBISHI</v>
      </c>
      <c r="D22" s="13" t="s">
        <v>279</v>
      </c>
      <c r="E22" s="2" t="s">
        <v>90</v>
      </c>
      <c r="F22" s="2"/>
      <c r="G22" s="2"/>
      <c r="H22" s="4"/>
      <c r="I22" s="5"/>
      <c r="J22" s="6" t="s">
        <v>290</v>
      </c>
    </row>
    <row r="23" spans="1:10" ht="30" customHeight="1" x14ac:dyDescent="0.3">
      <c r="A23" s="2"/>
      <c r="B23" s="3" t="s">
        <v>232</v>
      </c>
      <c r="C23" s="2" t="str">
        <f>'cz. II_Bydgoszcz'!$C$18</f>
        <v>MITSUBISHI</v>
      </c>
      <c r="D23" s="13" t="s">
        <v>289</v>
      </c>
      <c r="E23" s="2" t="s">
        <v>90</v>
      </c>
      <c r="F23" s="2"/>
      <c r="G23" s="2"/>
      <c r="H23" s="4"/>
      <c r="I23" s="5"/>
      <c r="J23" s="6" t="s">
        <v>291</v>
      </c>
    </row>
    <row r="24" spans="1:10" ht="30" customHeight="1" x14ac:dyDescent="0.3">
      <c r="A24" s="2"/>
      <c r="B24" s="3" t="s">
        <v>232</v>
      </c>
      <c r="C24" s="2" t="str">
        <f>'cz. II_Bydgoszcz'!$C$18</f>
        <v>MITSUBISHI</v>
      </c>
      <c r="D24" s="13" t="s">
        <v>285</v>
      </c>
      <c r="E24" s="2" t="s">
        <v>90</v>
      </c>
      <c r="F24" s="2"/>
      <c r="G24" s="2"/>
      <c r="H24" s="4"/>
      <c r="I24" s="5"/>
      <c r="J24" s="6" t="s">
        <v>283</v>
      </c>
    </row>
    <row r="25" spans="1:10" x14ac:dyDescent="0.3">
      <c r="A25" s="2"/>
    </row>
    <row r="26" spans="1:10" x14ac:dyDescent="0.3">
      <c r="A26" s="48" t="s">
        <v>81</v>
      </c>
      <c r="B26" s="49"/>
      <c r="C26" s="51"/>
    </row>
    <row r="27" spans="1:10" x14ac:dyDescent="0.3">
      <c r="A27" s="2"/>
    </row>
    <row r="28" spans="1:10" x14ac:dyDescent="0.3">
      <c r="A28" s="2">
        <v>1</v>
      </c>
      <c r="C28" s="2" t="s">
        <v>90</v>
      </c>
      <c r="D28" s="2" t="s">
        <v>90</v>
      </c>
      <c r="E28" s="2" t="s">
        <v>90</v>
      </c>
      <c r="F28" s="7" t="s">
        <v>110</v>
      </c>
      <c r="G28" s="2" t="s">
        <v>10</v>
      </c>
      <c r="H28" s="4" t="s">
        <v>90</v>
      </c>
      <c r="I28" s="5" t="s">
        <v>90</v>
      </c>
      <c r="J28" s="6" t="s">
        <v>91</v>
      </c>
    </row>
    <row r="29" spans="1:10" x14ac:dyDescent="0.3">
      <c r="A29" s="2">
        <v>2</v>
      </c>
      <c r="C29" s="2" t="s">
        <v>90</v>
      </c>
      <c r="D29" s="2" t="s">
        <v>90</v>
      </c>
      <c r="E29" s="2" t="s">
        <v>90</v>
      </c>
      <c r="F29" s="7" t="s">
        <v>110</v>
      </c>
      <c r="G29" s="2" t="s">
        <v>10</v>
      </c>
      <c r="H29" s="4" t="s">
        <v>90</v>
      </c>
      <c r="I29" s="5" t="s">
        <v>90</v>
      </c>
      <c r="J29" s="6" t="s">
        <v>91</v>
      </c>
    </row>
    <row r="30" spans="1:10" x14ac:dyDescent="0.3">
      <c r="A30" s="2"/>
      <c r="C30" s="2"/>
      <c r="D30" s="12"/>
      <c r="E30" s="7"/>
      <c r="F30" s="7"/>
      <c r="G30" s="2"/>
      <c r="H30" s="7"/>
      <c r="I30" s="7"/>
      <c r="J30" s="7"/>
    </row>
    <row r="31" spans="1:10" x14ac:dyDescent="0.3">
      <c r="A31" s="2"/>
      <c r="B31" t="s">
        <v>431</v>
      </c>
      <c r="E31" s="7"/>
      <c r="F31" s="7"/>
      <c r="G31" s="2"/>
      <c r="H31" s="7"/>
      <c r="I31" s="7"/>
      <c r="J31" s="7"/>
    </row>
    <row r="32" spans="1:10" x14ac:dyDescent="0.3">
      <c r="A32" s="2"/>
      <c r="C32" t="s">
        <v>167</v>
      </c>
      <c r="D32" s="7" t="s">
        <v>432</v>
      </c>
      <c r="E32" s="7"/>
      <c r="F32" s="7"/>
      <c r="G32" s="2"/>
      <c r="H32" s="7"/>
      <c r="I32" s="7"/>
      <c r="J32" s="7"/>
    </row>
    <row r="33" spans="1:10" x14ac:dyDescent="0.3">
      <c r="A33" s="2"/>
      <c r="B33" t="s">
        <v>425</v>
      </c>
      <c r="C33" s="1" t="s">
        <v>433</v>
      </c>
      <c r="D33" s="1" t="s">
        <v>434</v>
      </c>
      <c r="E33" s="7"/>
      <c r="F33" s="7"/>
      <c r="G33" s="2"/>
      <c r="H33" s="7"/>
      <c r="I33" s="7"/>
      <c r="J33" s="7"/>
    </row>
    <row r="35" spans="1:10" x14ac:dyDescent="0.3">
      <c r="C35" s="10"/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7668E-F929-4457-A667-B60B890DA5D4}">
  <dimension ref="A1:J18"/>
  <sheetViews>
    <sheetView zoomScale="115" zoomScaleNormal="115" workbookViewId="0">
      <selection activeCell="F21" sqref="F21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1.33203125" style="1" customWidth="1"/>
    <col min="6" max="6" width="16.55468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4" t="s">
        <v>350</v>
      </c>
      <c r="E2" s="45"/>
      <c r="F2" s="45"/>
    </row>
    <row r="3" spans="1:10" x14ac:dyDescent="0.3">
      <c r="D3" s="44" t="s">
        <v>78</v>
      </c>
      <c r="E3" s="45"/>
      <c r="F3" s="45"/>
    </row>
    <row r="4" spans="1:10" x14ac:dyDescent="0.3">
      <c r="A4" s="2"/>
      <c r="C4" s="2"/>
      <c r="D4" s="46" t="s">
        <v>20</v>
      </c>
      <c r="E4" s="44" t="s">
        <v>418</v>
      </c>
      <c r="F4" s="46" t="s">
        <v>417</v>
      </c>
      <c r="G4" s="2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50"/>
      <c r="D6" s="48"/>
      <c r="E6" s="2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51" customHeight="1" x14ac:dyDescent="0.3">
      <c r="A9" s="2">
        <v>1</v>
      </c>
      <c r="B9" s="3" t="s">
        <v>231</v>
      </c>
      <c r="C9" s="2" t="s">
        <v>21</v>
      </c>
      <c r="D9" s="2" t="s">
        <v>22</v>
      </c>
      <c r="E9" s="8" t="s">
        <v>26</v>
      </c>
      <c r="F9" s="2"/>
      <c r="G9" s="2" t="s">
        <v>23</v>
      </c>
      <c r="H9" s="4">
        <v>3.4</v>
      </c>
      <c r="I9" s="5">
        <v>38323</v>
      </c>
      <c r="J9" s="6" t="s">
        <v>24</v>
      </c>
    </row>
    <row r="10" spans="1:10" ht="28.8" x14ac:dyDescent="0.3">
      <c r="A10" s="2">
        <f>A9+1</f>
        <v>2</v>
      </c>
      <c r="B10" s="3" t="s">
        <v>231</v>
      </c>
      <c r="C10" s="2" t="s">
        <v>21</v>
      </c>
      <c r="D10" s="2" t="s">
        <v>17</v>
      </c>
      <c r="E10" s="8" t="s">
        <v>25</v>
      </c>
      <c r="F10" s="2"/>
      <c r="G10" s="2" t="s">
        <v>10</v>
      </c>
      <c r="H10" s="4">
        <v>3.7</v>
      </c>
      <c r="I10" s="5">
        <v>39844</v>
      </c>
      <c r="J10" s="6" t="s">
        <v>24</v>
      </c>
    </row>
    <row r="11" spans="1:10" ht="28.8" x14ac:dyDescent="0.3">
      <c r="A11" s="2"/>
      <c r="B11" s="3" t="s">
        <v>232</v>
      </c>
      <c r="C11" s="2" t="s">
        <v>21</v>
      </c>
      <c r="D11" s="2" t="s">
        <v>292</v>
      </c>
      <c r="E11" s="8"/>
      <c r="F11" s="2"/>
      <c r="G11" s="2"/>
      <c r="H11" s="4"/>
      <c r="I11" s="5"/>
      <c r="J11" s="6" t="s">
        <v>293</v>
      </c>
    </row>
    <row r="12" spans="1:10" x14ac:dyDescent="0.3">
      <c r="A12" s="2"/>
    </row>
    <row r="13" spans="1:10" x14ac:dyDescent="0.3">
      <c r="A13" s="48" t="s">
        <v>81</v>
      </c>
      <c r="B13" s="49"/>
      <c r="C13" s="51"/>
    </row>
    <row r="14" spans="1:10" x14ac:dyDescent="0.3">
      <c r="A14" s="2"/>
    </row>
    <row r="15" spans="1:10" ht="43.2" x14ac:dyDescent="0.3">
      <c r="A15" s="2">
        <v>1</v>
      </c>
      <c r="C15" s="13" t="s">
        <v>294</v>
      </c>
      <c r="D15" s="13" t="s">
        <v>295</v>
      </c>
      <c r="E15" s="13">
        <v>63229938405</v>
      </c>
      <c r="F15" s="3" t="s">
        <v>296</v>
      </c>
      <c r="G15" s="2" t="s">
        <v>10</v>
      </c>
      <c r="H15" s="2">
        <v>1.4</v>
      </c>
      <c r="I15" s="2" t="s">
        <v>90</v>
      </c>
      <c r="J15" s="2" t="s">
        <v>297</v>
      </c>
    </row>
    <row r="18" spans="2:2" x14ac:dyDescent="0.3">
      <c r="B18" s="10" t="s">
        <v>298</v>
      </c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6920A-3E05-43E2-8807-F6D61E19AA07}">
  <dimension ref="A1:J18"/>
  <sheetViews>
    <sheetView zoomScale="130" zoomScaleNormal="130" workbookViewId="0">
      <selection activeCell="I1" sqref="I1:J1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1.332031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3" t="s">
        <v>77</v>
      </c>
      <c r="E2" s="45"/>
      <c r="F2" s="45"/>
      <c r="G2" s="45"/>
    </row>
    <row r="3" spans="1:10" x14ac:dyDescent="0.3">
      <c r="D3" s="44" t="s">
        <v>78</v>
      </c>
      <c r="E3" s="45"/>
      <c r="F3" s="45"/>
      <c r="G3" s="45"/>
    </row>
    <row r="4" spans="1:10" x14ac:dyDescent="0.3">
      <c r="A4" s="2"/>
      <c r="C4" s="2"/>
      <c r="D4" s="46" t="s">
        <v>9</v>
      </c>
      <c r="E4" s="46" t="s">
        <v>170</v>
      </c>
      <c r="F4" s="46" t="s">
        <v>171</v>
      </c>
      <c r="G4" s="47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50"/>
      <c r="D6" s="48"/>
      <c r="E6" s="2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30" customHeight="1" x14ac:dyDescent="0.3">
      <c r="A9" s="2">
        <v>1</v>
      </c>
      <c r="B9" s="3" t="s">
        <v>231</v>
      </c>
      <c r="C9" s="2" t="s">
        <v>6</v>
      </c>
      <c r="D9" s="3" t="s">
        <v>7</v>
      </c>
      <c r="E9" s="2" t="s">
        <v>8</v>
      </c>
      <c r="F9" s="2" t="s">
        <v>84</v>
      </c>
      <c r="G9" s="2" t="s">
        <v>10</v>
      </c>
      <c r="H9" s="4">
        <v>21.4</v>
      </c>
      <c r="I9" s="5">
        <v>44454</v>
      </c>
      <c r="J9" s="2"/>
    </row>
    <row r="10" spans="1:10" ht="30.75" customHeight="1" x14ac:dyDescent="0.3">
      <c r="A10" s="2"/>
      <c r="B10" s="3" t="s">
        <v>232</v>
      </c>
      <c r="C10" s="2" t="s">
        <v>6</v>
      </c>
      <c r="D10" s="3" t="s">
        <v>330</v>
      </c>
      <c r="E10" s="2" t="s">
        <v>90</v>
      </c>
      <c r="F10" s="2"/>
      <c r="G10" s="2"/>
      <c r="H10" s="4"/>
      <c r="I10" s="5"/>
      <c r="J10" s="2" t="s">
        <v>333</v>
      </c>
    </row>
    <row r="11" spans="1:10" ht="30" customHeight="1" x14ac:dyDescent="0.3">
      <c r="A11" s="2">
        <f>A9+1</f>
        <v>2</v>
      </c>
      <c r="B11" s="3" t="s">
        <v>231</v>
      </c>
      <c r="C11" s="2" t="s">
        <v>6</v>
      </c>
      <c r="D11" s="3" t="s">
        <v>7</v>
      </c>
      <c r="E11" s="2" t="s">
        <v>27</v>
      </c>
      <c r="F11" s="2" t="s">
        <v>85</v>
      </c>
      <c r="G11" s="2" t="s">
        <v>10</v>
      </c>
      <c r="H11" s="4">
        <v>22.9</v>
      </c>
      <c r="I11" s="5">
        <v>44459</v>
      </c>
      <c r="J11" s="2"/>
    </row>
    <row r="12" spans="1:10" ht="30.75" customHeight="1" x14ac:dyDescent="0.3">
      <c r="A12" s="2"/>
      <c r="B12" s="3" t="s">
        <v>232</v>
      </c>
      <c r="C12" s="2" t="s">
        <v>6</v>
      </c>
      <c r="D12" s="3" t="s">
        <v>330</v>
      </c>
      <c r="E12" s="2" t="s">
        <v>90</v>
      </c>
      <c r="F12" s="2"/>
      <c r="G12" s="2"/>
      <c r="H12" s="4"/>
      <c r="I12" s="5"/>
      <c r="J12" s="2" t="s">
        <v>333</v>
      </c>
    </row>
    <row r="13" spans="1:10" x14ac:dyDescent="0.3">
      <c r="A13" s="48" t="s">
        <v>81</v>
      </c>
      <c r="B13" s="49"/>
      <c r="C13" s="51"/>
    </row>
    <row r="14" spans="1:10" x14ac:dyDescent="0.3">
      <c r="A14" s="2"/>
    </row>
    <row r="15" spans="1:10" ht="31.5" customHeight="1" x14ac:dyDescent="0.3">
      <c r="A15" s="2">
        <v>1</v>
      </c>
      <c r="B15" s="3" t="s">
        <v>231</v>
      </c>
      <c r="C15" s="2" t="s">
        <v>6</v>
      </c>
      <c r="D15" s="3" t="s">
        <v>169</v>
      </c>
      <c r="E15" s="2" t="s">
        <v>90</v>
      </c>
      <c r="G15" s="2" t="s">
        <v>125</v>
      </c>
      <c r="H15" s="4">
        <v>3.3</v>
      </c>
      <c r="I15" s="5" t="s">
        <v>90</v>
      </c>
      <c r="J15" s="2"/>
    </row>
    <row r="16" spans="1:10" ht="32.25" customHeight="1" x14ac:dyDescent="0.3">
      <c r="A16" s="2"/>
      <c r="B16" s="3" t="s">
        <v>232</v>
      </c>
      <c r="C16" s="2" t="s">
        <v>6</v>
      </c>
      <c r="D16" s="3" t="s">
        <v>331</v>
      </c>
      <c r="E16" s="2"/>
      <c r="F16" s="2" t="s">
        <v>110</v>
      </c>
      <c r="G16" s="2"/>
      <c r="H16" s="4"/>
      <c r="I16" s="5"/>
      <c r="J16" s="2" t="s">
        <v>332</v>
      </c>
    </row>
    <row r="17" spans="1:10" ht="15" customHeight="1" x14ac:dyDescent="0.3">
      <c r="A17" s="2">
        <v>2</v>
      </c>
      <c r="C17" s="2" t="s">
        <v>6</v>
      </c>
      <c r="D17" s="3" t="s">
        <v>169</v>
      </c>
      <c r="E17" s="2" t="s">
        <v>90</v>
      </c>
      <c r="G17" s="2" t="s">
        <v>125</v>
      </c>
      <c r="H17" s="4">
        <v>3.3</v>
      </c>
      <c r="I17" s="5" t="s">
        <v>90</v>
      </c>
      <c r="J17" s="2"/>
    </row>
    <row r="18" spans="1:10" ht="32.25" customHeight="1" x14ac:dyDescent="0.3">
      <c r="A18" s="2"/>
      <c r="B18" s="3" t="s">
        <v>232</v>
      </c>
      <c r="C18" s="2" t="s">
        <v>6</v>
      </c>
      <c r="D18" s="3" t="s">
        <v>331</v>
      </c>
      <c r="E18" s="2"/>
      <c r="F18" s="2" t="s">
        <v>110</v>
      </c>
      <c r="G18" s="2"/>
      <c r="H18" s="4"/>
      <c r="I18" s="5"/>
      <c r="J18" s="2" t="s">
        <v>332</v>
      </c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F1D54-E784-41DD-BE54-E77F393D616F}">
  <dimension ref="A1:J37"/>
  <sheetViews>
    <sheetView zoomScaleNormal="100" workbookViewId="0">
      <selection activeCell="H40" sqref="H40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1.332031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3" t="s">
        <v>77</v>
      </c>
      <c r="E2" s="45"/>
      <c r="F2" s="45"/>
    </row>
    <row r="3" spans="1:10" x14ac:dyDescent="0.3">
      <c r="D3" s="44" t="s">
        <v>78</v>
      </c>
      <c r="E3" s="45"/>
      <c r="F3" s="45"/>
    </row>
    <row r="4" spans="1:10" x14ac:dyDescent="0.3">
      <c r="A4" s="2"/>
      <c r="C4" s="2"/>
      <c r="D4" s="46" t="s">
        <v>207</v>
      </c>
      <c r="E4" s="46" t="s">
        <v>208</v>
      </c>
      <c r="F4" s="46" t="s">
        <v>209</v>
      </c>
      <c r="G4" s="2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136</v>
      </c>
      <c r="B6" s="49"/>
      <c r="C6" s="50"/>
      <c r="D6" s="48"/>
      <c r="E6" s="50"/>
      <c r="F6" s="50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15" customHeight="1" x14ac:dyDescent="0.3">
      <c r="A9" s="2">
        <v>1</v>
      </c>
      <c r="C9" s="2" t="s">
        <v>42</v>
      </c>
      <c r="D9" s="3" t="s">
        <v>175</v>
      </c>
      <c r="E9" s="2">
        <v>1506914</v>
      </c>
      <c r="F9" s="2"/>
      <c r="G9" s="2" t="s">
        <v>10</v>
      </c>
      <c r="H9" s="4">
        <v>4.3</v>
      </c>
      <c r="I9" s="5" t="s">
        <v>90</v>
      </c>
      <c r="J9" s="2"/>
    </row>
    <row r="10" spans="1:10" ht="15" customHeight="1" x14ac:dyDescent="0.3">
      <c r="A10" s="2"/>
      <c r="C10" s="2"/>
      <c r="D10" s="3"/>
      <c r="E10" s="7"/>
      <c r="F10" s="2"/>
      <c r="G10" s="2"/>
      <c r="H10" s="4"/>
      <c r="I10" s="5"/>
      <c r="J10" s="2"/>
    </row>
    <row r="11" spans="1:10" x14ac:dyDescent="0.3">
      <c r="A11" s="2"/>
    </row>
    <row r="12" spans="1:10" x14ac:dyDescent="0.3">
      <c r="A12" s="48" t="s">
        <v>81</v>
      </c>
      <c r="B12" s="49"/>
      <c r="C12" s="51"/>
    </row>
    <row r="13" spans="1:10" x14ac:dyDescent="0.3">
      <c r="A13" s="2"/>
    </row>
    <row r="14" spans="1:10" ht="15" customHeight="1" x14ac:dyDescent="0.3">
      <c r="A14" s="2">
        <v>1</v>
      </c>
      <c r="C14" s="2" t="s">
        <v>42</v>
      </c>
      <c r="D14" s="3" t="s">
        <v>176</v>
      </c>
      <c r="E14" s="2">
        <v>2502744</v>
      </c>
      <c r="F14" s="2"/>
      <c r="G14" s="2" t="s">
        <v>10</v>
      </c>
      <c r="H14" s="4">
        <v>1.2</v>
      </c>
      <c r="I14" s="5" t="s">
        <v>90</v>
      </c>
      <c r="J14" s="2" t="s">
        <v>91</v>
      </c>
    </row>
    <row r="15" spans="1:10" ht="15" customHeight="1" x14ac:dyDescent="0.3">
      <c r="A15" s="2">
        <v>2</v>
      </c>
      <c r="C15" s="2" t="s">
        <v>42</v>
      </c>
      <c r="D15" s="3" t="s">
        <v>177</v>
      </c>
      <c r="E15" s="2">
        <v>2502281</v>
      </c>
      <c r="F15" s="2"/>
      <c r="G15" s="2" t="s">
        <v>10</v>
      </c>
      <c r="H15" s="9">
        <v>1</v>
      </c>
      <c r="I15" s="5" t="s">
        <v>90</v>
      </c>
      <c r="J15" s="2" t="s">
        <v>91</v>
      </c>
    </row>
    <row r="16" spans="1:10" ht="15" customHeight="1" x14ac:dyDescent="0.3">
      <c r="A16" s="2">
        <v>3</v>
      </c>
      <c r="C16" s="2" t="s">
        <v>42</v>
      </c>
      <c r="D16" s="3" t="s">
        <v>178</v>
      </c>
      <c r="E16" s="2">
        <v>4507449</v>
      </c>
      <c r="F16" s="2"/>
      <c r="G16" s="2" t="s">
        <v>10</v>
      </c>
      <c r="H16" s="4">
        <v>1.5</v>
      </c>
      <c r="I16" s="5" t="s">
        <v>90</v>
      </c>
      <c r="J16" s="2" t="s">
        <v>91</v>
      </c>
    </row>
    <row r="17" spans="1:10" ht="15" customHeight="1" x14ac:dyDescent="0.3">
      <c r="A17" s="2">
        <v>4</v>
      </c>
      <c r="C17" s="2" t="s">
        <v>42</v>
      </c>
      <c r="D17" s="3" t="s">
        <v>179</v>
      </c>
      <c r="E17" s="2" t="s">
        <v>180</v>
      </c>
      <c r="F17" s="2"/>
      <c r="G17" s="2" t="s">
        <v>10</v>
      </c>
      <c r="H17" s="4">
        <v>1.5</v>
      </c>
      <c r="I17" s="5" t="s">
        <v>90</v>
      </c>
      <c r="J17" s="2" t="s">
        <v>91</v>
      </c>
    </row>
    <row r="18" spans="1:10" ht="15" customHeight="1" x14ac:dyDescent="0.3">
      <c r="A18" s="2">
        <v>5</v>
      </c>
      <c r="C18" s="2" t="s">
        <v>42</v>
      </c>
      <c r="D18" s="3" t="s">
        <v>181</v>
      </c>
      <c r="E18" s="2" t="s">
        <v>182</v>
      </c>
      <c r="F18" s="2"/>
      <c r="G18" s="2" t="s">
        <v>10</v>
      </c>
      <c r="H18" s="4">
        <v>0.9</v>
      </c>
      <c r="I18" s="5" t="s">
        <v>90</v>
      </c>
      <c r="J18" s="2" t="s">
        <v>91</v>
      </c>
    </row>
    <row r="19" spans="1:10" ht="15" customHeight="1" x14ac:dyDescent="0.3">
      <c r="A19" s="2">
        <v>6</v>
      </c>
      <c r="C19" s="2" t="s">
        <v>42</v>
      </c>
      <c r="D19" s="3" t="s">
        <v>183</v>
      </c>
      <c r="E19" s="2" t="s">
        <v>184</v>
      </c>
      <c r="F19" s="2"/>
      <c r="G19" s="2" t="s">
        <v>10</v>
      </c>
      <c r="H19" s="4">
        <v>0.8</v>
      </c>
      <c r="I19" s="5" t="s">
        <v>90</v>
      </c>
      <c r="J19" s="2" t="s">
        <v>91</v>
      </c>
    </row>
    <row r="20" spans="1:10" ht="15" customHeight="1" x14ac:dyDescent="0.3">
      <c r="A20" s="2">
        <v>7</v>
      </c>
      <c r="C20" s="2" t="s">
        <v>42</v>
      </c>
      <c r="D20" s="3" t="s">
        <v>183</v>
      </c>
      <c r="E20" s="2" t="s">
        <v>185</v>
      </c>
      <c r="F20" s="2"/>
      <c r="G20" s="2" t="s">
        <v>10</v>
      </c>
      <c r="H20" s="4">
        <v>0.8</v>
      </c>
      <c r="I20" s="5" t="s">
        <v>90</v>
      </c>
      <c r="J20" s="2" t="s">
        <v>91</v>
      </c>
    </row>
    <row r="21" spans="1:10" ht="15" customHeight="1" x14ac:dyDescent="0.3">
      <c r="A21" s="2">
        <v>8</v>
      </c>
      <c r="C21" s="2" t="s">
        <v>42</v>
      </c>
      <c r="D21" s="3" t="s">
        <v>183</v>
      </c>
      <c r="E21" s="2" t="s">
        <v>186</v>
      </c>
      <c r="F21" s="2"/>
      <c r="G21" s="2" t="s">
        <v>10</v>
      </c>
      <c r="H21" s="4">
        <v>0.8</v>
      </c>
      <c r="I21" s="5" t="s">
        <v>90</v>
      </c>
      <c r="J21" s="2" t="s">
        <v>91</v>
      </c>
    </row>
    <row r="22" spans="1:10" ht="15" customHeight="1" x14ac:dyDescent="0.3">
      <c r="A22" s="2">
        <v>9</v>
      </c>
      <c r="C22" s="2" t="s">
        <v>42</v>
      </c>
      <c r="D22" s="3" t="s">
        <v>183</v>
      </c>
      <c r="E22" s="2" t="s">
        <v>187</v>
      </c>
      <c r="F22" s="2"/>
      <c r="G22" s="2" t="s">
        <v>10</v>
      </c>
      <c r="H22" s="4">
        <v>0.8</v>
      </c>
      <c r="I22" s="5" t="s">
        <v>90</v>
      </c>
      <c r="J22" s="2" t="s">
        <v>91</v>
      </c>
    </row>
    <row r="23" spans="1:10" ht="15" customHeight="1" x14ac:dyDescent="0.3">
      <c r="A23" s="2">
        <v>10</v>
      </c>
      <c r="C23" s="2" t="s">
        <v>42</v>
      </c>
      <c r="D23" s="3" t="s">
        <v>183</v>
      </c>
      <c r="E23" s="2" t="s">
        <v>188</v>
      </c>
      <c r="F23" s="2"/>
      <c r="G23" s="2" t="s">
        <v>10</v>
      </c>
      <c r="H23" s="4">
        <v>0.8</v>
      </c>
      <c r="I23" s="5" t="s">
        <v>90</v>
      </c>
      <c r="J23" s="2" t="s">
        <v>91</v>
      </c>
    </row>
    <row r="24" spans="1:10" ht="15" customHeight="1" x14ac:dyDescent="0.3">
      <c r="A24" s="2">
        <v>11</v>
      </c>
      <c r="C24" s="2" t="s">
        <v>42</v>
      </c>
      <c r="D24" s="3" t="s">
        <v>183</v>
      </c>
      <c r="E24" s="2" t="s">
        <v>189</v>
      </c>
      <c r="F24" s="2"/>
      <c r="G24" s="2" t="s">
        <v>10</v>
      </c>
      <c r="H24" s="4">
        <v>0.8</v>
      </c>
      <c r="I24" s="5" t="s">
        <v>90</v>
      </c>
      <c r="J24" s="2" t="s">
        <v>91</v>
      </c>
    </row>
    <row r="25" spans="1:10" ht="15" customHeight="1" x14ac:dyDescent="0.3">
      <c r="A25" s="2">
        <v>12</v>
      </c>
      <c r="C25" s="2" t="s">
        <v>42</v>
      </c>
      <c r="D25" s="3" t="s">
        <v>190</v>
      </c>
      <c r="E25" s="2" t="s">
        <v>191</v>
      </c>
      <c r="F25" s="2"/>
      <c r="G25" s="2" t="s">
        <v>10</v>
      </c>
      <c r="H25" s="4">
        <v>0.8</v>
      </c>
      <c r="I25" s="5" t="s">
        <v>90</v>
      </c>
      <c r="J25" s="2" t="s">
        <v>91</v>
      </c>
    </row>
    <row r="26" spans="1:10" ht="15" customHeight="1" x14ac:dyDescent="0.3">
      <c r="A26" s="2">
        <v>13</v>
      </c>
      <c r="C26" s="2" t="s">
        <v>42</v>
      </c>
      <c r="D26" s="3" t="s">
        <v>190</v>
      </c>
      <c r="E26" s="2" t="s">
        <v>192</v>
      </c>
      <c r="F26" s="2"/>
      <c r="G26" s="2" t="s">
        <v>10</v>
      </c>
      <c r="H26" s="4">
        <v>0.8</v>
      </c>
      <c r="I26" s="5" t="s">
        <v>90</v>
      </c>
      <c r="J26" s="2" t="s">
        <v>91</v>
      </c>
    </row>
    <row r="27" spans="1:10" ht="15" customHeight="1" x14ac:dyDescent="0.3">
      <c r="A27" s="2">
        <v>14</v>
      </c>
      <c r="C27" s="2" t="s">
        <v>42</v>
      </c>
      <c r="D27" s="3" t="s">
        <v>190</v>
      </c>
      <c r="E27" s="2" t="s">
        <v>193</v>
      </c>
      <c r="F27" s="2"/>
      <c r="G27" s="2" t="s">
        <v>10</v>
      </c>
      <c r="H27" s="4">
        <v>0.8</v>
      </c>
      <c r="I27" s="5" t="s">
        <v>90</v>
      </c>
      <c r="J27" s="2" t="s">
        <v>91</v>
      </c>
    </row>
    <row r="28" spans="1:10" ht="15" customHeight="1" x14ac:dyDescent="0.3">
      <c r="A28" s="2">
        <v>15</v>
      </c>
      <c r="C28" s="2" t="s">
        <v>42</v>
      </c>
      <c r="D28" s="3" t="s">
        <v>190</v>
      </c>
      <c r="E28" s="2" t="s">
        <v>194</v>
      </c>
      <c r="F28" s="2"/>
      <c r="G28" s="2" t="s">
        <v>10</v>
      </c>
      <c r="H28" s="4">
        <v>0.8</v>
      </c>
      <c r="I28" s="5" t="s">
        <v>90</v>
      </c>
      <c r="J28" s="2" t="s">
        <v>91</v>
      </c>
    </row>
    <row r="29" spans="1:10" ht="15" customHeight="1" x14ac:dyDescent="0.3">
      <c r="A29" s="2">
        <v>16</v>
      </c>
      <c r="C29" s="2" t="s">
        <v>42</v>
      </c>
      <c r="D29" s="3" t="s">
        <v>190</v>
      </c>
      <c r="E29" s="2" t="s">
        <v>195</v>
      </c>
      <c r="F29" s="2"/>
      <c r="G29" s="2" t="s">
        <v>10</v>
      </c>
      <c r="H29" s="4">
        <v>0.8</v>
      </c>
      <c r="I29" s="5" t="s">
        <v>90</v>
      </c>
      <c r="J29" s="2" t="s">
        <v>91</v>
      </c>
    </row>
    <row r="30" spans="1:10" ht="15" customHeight="1" x14ac:dyDescent="0.3">
      <c r="A30" s="2">
        <v>17</v>
      </c>
      <c r="C30" s="2" t="s">
        <v>42</v>
      </c>
      <c r="D30" s="3" t="s">
        <v>190</v>
      </c>
      <c r="E30" s="2" t="s">
        <v>196</v>
      </c>
      <c r="F30" s="2"/>
      <c r="G30" s="2" t="s">
        <v>10</v>
      </c>
      <c r="H30" s="4">
        <v>0.8</v>
      </c>
      <c r="I30" s="5" t="s">
        <v>90</v>
      </c>
      <c r="J30" s="2" t="s">
        <v>91</v>
      </c>
    </row>
    <row r="31" spans="1:10" ht="15" customHeight="1" x14ac:dyDescent="0.3">
      <c r="A31" s="2">
        <v>18</v>
      </c>
      <c r="C31" s="2" t="s">
        <v>42</v>
      </c>
      <c r="D31" s="3" t="s">
        <v>190</v>
      </c>
      <c r="E31" s="2" t="s">
        <v>197</v>
      </c>
      <c r="F31" s="2"/>
      <c r="G31" s="2" t="s">
        <v>10</v>
      </c>
      <c r="H31" s="4">
        <v>0.8</v>
      </c>
      <c r="I31" s="5" t="s">
        <v>90</v>
      </c>
      <c r="J31" s="2" t="s">
        <v>91</v>
      </c>
    </row>
    <row r="32" spans="1:10" ht="15" customHeight="1" x14ac:dyDescent="0.3">
      <c r="A32" s="2">
        <v>19</v>
      </c>
      <c r="C32" s="2" t="s">
        <v>42</v>
      </c>
      <c r="D32" s="3" t="s">
        <v>190</v>
      </c>
      <c r="E32" s="2" t="s">
        <v>198</v>
      </c>
      <c r="F32" s="2"/>
      <c r="G32" s="2" t="s">
        <v>10</v>
      </c>
      <c r="H32" s="4">
        <v>0.8</v>
      </c>
      <c r="I32" s="5" t="s">
        <v>90</v>
      </c>
      <c r="J32" s="2" t="s">
        <v>91</v>
      </c>
    </row>
    <row r="33" spans="1:10" ht="15" customHeight="1" x14ac:dyDescent="0.3">
      <c r="A33" s="2">
        <v>20</v>
      </c>
      <c r="C33" s="2" t="s">
        <v>42</v>
      </c>
      <c r="D33" s="3" t="s">
        <v>190</v>
      </c>
      <c r="E33" s="2" t="s">
        <v>199</v>
      </c>
      <c r="F33" s="2"/>
      <c r="G33" s="2" t="s">
        <v>10</v>
      </c>
      <c r="H33" s="4">
        <v>0.8</v>
      </c>
      <c r="I33" s="5" t="s">
        <v>90</v>
      </c>
      <c r="J33" s="2" t="s">
        <v>91</v>
      </c>
    </row>
    <row r="34" spans="1:10" ht="15" customHeight="1" x14ac:dyDescent="0.3">
      <c r="A34" s="2">
        <v>21</v>
      </c>
      <c r="C34" s="2" t="s">
        <v>42</v>
      </c>
      <c r="D34" s="3" t="s">
        <v>190</v>
      </c>
      <c r="E34" s="2" t="s">
        <v>200</v>
      </c>
      <c r="F34" s="2"/>
      <c r="G34" s="2" t="s">
        <v>10</v>
      </c>
      <c r="H34" s="4">
        <v>0.8</v>
      </c>
      <c r="I34" s="5" t="s">
        <v>90</v>
      </c>
      <c r="J34" s="2" t="s">
        <v>91</v>
      </c>
    </row>
    <row r="35" spans="1:10" ht="15" customHeight="1" x14ac:dyDescent="0.3">
      <c r="A35" s="2">
        <v>22</v>
      </c>
      <c r="C35" s="2" t="s">
        <v>42</v>
      </c>
      <c r="D35" s="3" t="s">
        <v>190</v>
      </c>
      <c r="E35" s="2" t="s">
        <v>201</v>
      </c>
      <c r="F35" s="2"/>
      <c r="G35" s="2" t="s">
        <v>10</v>
      </c>
      <c r="H35" s="4">
        <v>0.8</v>
      </c>
      <c r="I35" s="5" t="s">
        <v>90</v>
      </c>
      <c r="J35" s="2" t="s">
        <v>91</v>
      </c>
    </row>
    <row r="36" spans="1:10" x14ac:dyDescent="0.3">
      <c r="A36" s="7">
        <v>23</v>
      </c>
      <c r="C36" s="7" t="s">
        <v>202</v>
      </c>
      <c r="D36" s="7" t="s">
        <v>203</v>
      </c>
      <c r="E36" s="7" t="s">
        <v>204</v>
      </c>
      <c r="G36" s="2" t="s">
        <v>10</v>
      </c>
      <c r="H36" s="4">
        <v>0.7</v>
      </c>
      <c r="I36" s="5" t="s">
        <v>90</v>
      </c>
      <c r="J36" s="2" t="s">
        <v>91</v>
      </c>
    </row>
    <row r="37" spans="1:10" ht="15" customHeight="1" x14ac:dyDescent="0.3">
      <c r="A37" s="2">
        <v>24</v>
      </c>
      <c r="C37" s="2" t="s">
        <v>42</v>
      </c>
      <c r="D37" s="3" t="s">
        <v>205</v>
      </c>
      <c r="E37" s="2" t="s">
        <v>206</v>
      </c>
      <c r="F37" s="2"/>
      <c r="G37" s="2" t="s">
        <v>125</v>
      </c>
      <c r="H37" s="4">
        <v>0.8</v>
      </c>
      <c r="I37" s="5" t="s">
        <v>90</v>
      </c>
      <c r="J37" s="2" t="s">
        <v>91</v>
      </c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C62AE-9F21-40E7-BE39-09528B74E3F2}">
  <dimension ref="A1:J36"/>
  <sheetViews>
    <sheetView topLeftCell="A16" zoomScale="115" zoomScaleNormal="115" workbookViewId="0">
      <selection activeCell="H35" sqref="H35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1.33203125" style="1" customWidth="1"/>
    <col min="6" max="6" width="18.664062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4" t="s">
        <v>350</v>
      </c>
      <c r="E2" s="45"/>
      <c r="F2" s="45"/>
      <c r="G2" s="45"/>
    </row>
    <row r="3" spans="1:10" x14ac:dyDescent="0.3">
      <c r="D3" s="44" t="s">
        <v>78</v>
      </c>
      <c r="E3" s="45"/>
      <c r="F3" s="45"/>
      <c r="G3" s="45"/>
    </row>
    <row r="4" spans="1:10" x14ac:dyDescent="0.3">
      <c r="A4" s="2"/>
      <c r="C4" s="2"/>
      <c r="D4" s="46" t="s">
        <v>93</v>
      </c>
      <c r="E4" s="46" t="s">
        <v>94</v>
      </c>
      <c r="F4" s="46" t="s">
        <v>95</v>
      </c>
      <c r="G4" s="47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50"/>
      <c r="D6" s="48"/>
      <c r="E6" s="2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10" spans="1:10" x14ac:dyDescent="0.3">
      <c r="A10" s="48" t="s">
        <v>81</v>
      </c>
      <c r="B10" s="49"/>
      <c r="C10" s="50"/>
      <c r="D10" s="11"/>
      <c r="E10" s="2"/>
      <c r="F10" s="2"/>
      <c r="G10" s="2"/>
      <c r="H10" s="2"/>
      <c r="I10" s="2"/>
      <c r="J10" s="2"/>
    </row>
    <row r="12" spans="1:10" ht="28.8" x14ac:dyDescent="0.3">
      <c r="A12" s="2">
        <v>1</v>
      </c>
      <c r="B12" s="3" t="s">
        <v>231</v>
      </c>
      <c r="C12" s="2" t="s">
        <v>6</v>
      </c>
      <c r="D12" s="2" t="s">
        <v>96</v>
      </c>
      <c r="E12" s="2" t="s">
        <v>88</v>
      </c>
      <c r="G12" s="2" t="s">
        <v>10</v>
      </c>
      <c r="H12" s="2">
        <v>1.9</v>
      </c>
      <c r="I12" s="2" t="s">
        <v>90</v>
      </c>
      <c r="J12" s="7" t="s">
        <v>90</v>
      </c>
    </row>
    <row r="13" spans="1:10" ht="28.8" x14ac:dyDescent="0.3">
      <c r="A13" s="2"/>
      <c r="B13" s="3" t="s">
        <v>232</v>
      </c>
      <c r="C13" s="2" t="s">
        <v>6</v>
      </c>
      <c r="D13" s="2" t="s">
        <v>234</v>
      </c>
      <c r="E13" s="2"/>
      <c r="F13" s="2" t="s">
        <v>97</v>
      </c>
      <c r="G13" s="2"/>
      <c r="H13" s="2"/>
      <c r="I13" s="2"/>
      <c r="J13" s="7"/>
    </row>
    <row r="14" spans="1:10" ht="28.8" x14ac:dyDescent="0.3">
      <c r="A14" s="2">
        <v>2</v>
      </c>
      <c r="B14" s="3" t="s">
        <v>231</v>
      </c>
      <c r="C14" s="2" t="s">
        <v>6</v>
      </c>
      <c r="D14" s="2" t="s">
        <v>96</v>
      </c>
      <c r="E14" s="2" t="s">
        <v>88</v>
      </c>
      <c r="G14" s="2" t="s">
        <v>10</v>
      </c>
      <c r="H14" s="2">
        <v>1.9</v>
      </c>
      <c r="I14" s="2" t="s">
        <v>90</v>
      </c>
      <c r="J14" s="7" t="s">
        <v>90</v>
      </c>
    </row>
    <row r="15" spans="1:10" ht="28.8" x14ac:dyDescent="0.3">
      <c r="A15" s="2"/>
      <c r="B15" s="3" t="s">
        <v>232</v>
      </c>
      <c r="C15" s="2" t="s">
        <v>6</v>
      </c>
      <c r="D15" s="2" t="s">
        <v>234</v>
      </c>
      <c r="E15" s="2"/>
      <c r="F15" s="2" t="s">
        <v>97</v>
      </c>
      <c r="G15" s="2"/>
      <c r="H15" s="2"/>
      <c r="I15" s="2"/>
      <c r="J15" s="7"/>
    </row>
    <row r="16" spans="1:10" ht="28.8" x14ac:dyDescent="0.3">
      <c r="A16" s="2">
        <v>3</v>
      </c>
      <c r="B16" s="3" t="s">
        <v>231</v>
      </c>
      <c r="C16" s="2" t="s">
        <v>29</v>
      </c>
      <c r="D16" s="2" t="s">
        <v>98</v>
      </c>
      <c r="E16" s="2" t="s">
        <v>88</v>
      </c>
      <c r="G16" s="2" t="s">
        <v>10</v>
      </c>
      <c r="H16" s="2">
        <v>0.9</v>
      </c>
      <c r="I16" s="2" t="s">
        <v>90</v>
      </c>
      <c r="J16" s="7" t="s">
        <v>91</v>
      </c>
    </row>
    <row r="17" spans="1:10" ht="28.8" x14ac:dyDescent="0.3">
      <c r="A17" s="2"/>
      <c r="B17" s="3" t="s">
        <v>232</v>
      </c>
      <c r="C17" s="2" t="s">
        <v>29</v>
      </c>
      <c r="D17" s="2" t="s">
        <v>233</v>
      </c>
      <c r="E17" s="2" t="s">
        <v>88</v>
      </c>
      <c r="F17" s="2" t="s">
        <v>89</v>
      </c>
      <c r="G17" s="2"/>
      <c r="H17" s="2"/>
      <c r="I17" s="2"/>
      <c r="J17" s="7"/>
    </row>
    <row r="18" spans="1:10" ht="28.8" x14ac:dyDescent="0.3">
      <c r="A18" s="2">
        <v>4</v>
      </c>
      <c r="B18" s="3" t="s">
        <v>231</v>
      </c>
      <c r="C18" s="2" t="s">
        <v>6</v>
      </c>
      <c r="D18" s="13" t="s">
        <v>100</v>
      </c>
      <c r="E18" s="2" t="s">
        <v>88</v>
      </c>
      <c r="G18" s="2" t="s">
        <v>10</v>
      </c>
      <c r="H18" s="2">
        <v>0.8</v>
      </c>
      <c r="I18" s="2" t="s">
        <v>90</v>
      </c>
      <c r="J18" s="7" t="s">
        <v>91</v>
      </c>
    </row>
    <row r="19" spans="1:10" ht="28.8" x14ac:dyDescent="0.3">
      <c r="A19" s="7"/>
      <c r="B19" s="3" t="s">
        <v>232</v>
      </c>
      <c r="C19" s="2" t="s">
        <v>6</v>
      </c>
      <c r="D19" s="2" t="s">
        <v>235</v>
      </c>
      <c r="E19" s="2" t="s">
        <v>88</v>
      </c>
      <c r="F19" s="2" t="s">
        <v>92</v>
      </c>
      <c r="G19" s="7"/>
      <c r="H19" s="7"/>
      <c r="I19" s="7"/>
    </row>
    <row r="20" spans="1:10" ht="28.8" x14ac:dyDescent="0.3">
      <c r="A20" s="2">
        <v>5</v>
      </c>
      <c r="B20" s="3" t="s">
        <v>231</v>
      </c>
      <c r="C20" s="2" t="s">
        <v>215</v>
      </c>
      <c r="D20" s="13" t="s">
        <v>447</v>
      </c>
      <c r="E20" s="15" t="s">
        <v>452</v>
      </c>
      <c r="F20" s="27"/>
      <c r="G20" s="15" t="s">
        <v>10</v>
      </c>
      <c r="H20" s="15">
        <v>0.8</v>
      </c>
      <c r="I20" s="15" t="s">
        <v>90</v>
      </c>
      <c r="J20" s="7" t="s">
        <v>449</v>
      </c>
    </row>
    <row r="21" spans="1:10" ht="28.8" x14ac:dyDescent="0.3">
      <c r="A21" s="7"/>
      <c r="B21" s="3" t="s">
        <v>232</v>
      </c>
      <c r="C21" s="2" t="s">
        <v>215</v>
      </c>
      <c r="D21" s="2" t="s">
        <v>448</v>
      </c>
      <c r="E21" s="15" t="s">
        <v>453</v>
      </c>
      <c r="F21" s="15" t="s">
        <v>450</v>
      </c>
      <c r="G21" s="29"/>
      <c r="H21" s="29"/>
      <c r="I21" s="29"/>
    </row>
    <row r="22" spans="1:10" ht="28.8" x14ac:dyDescent="0.3">
      <c r="A22" s="7"/>
      <c r="B22" s="3" t="s">
        <v>232</v>
      </c>
      <c r="C22" s="2" t="s">
        <v>215</v>
      </c>
      <c r="D22" s="2" t="s">
        <v>448</v>
      </c>
      <c r="E22" s="15" t="s">
        <v>454</v>
      </c>
      <c r="F22" s="15" t="s">
        <v>451</v>
      </c>
      <c r="G22" s="29"/>
      <c r="H22" s="29"/>
      <c r="I22" s="29"/>
    </row>
    <row r="23" spans="1:10" ht="28.8" x14ac:dyDescent="0.3">
      <c r="A23" s="2">
        <v>6</v>
      </c>
      <c r="B23" s="3" t="s">
        <v>231</v>
      </c>
      <c r="C23" s="2" t="s">
        <v>215</v>
      </c>
      <c r="D23" s="13" t="s">
        <v>456</v>
      </c>
      <c r="E23" s="15" t="s">
        <v>458</v>
      </c>
      <c r="F23" s="27"/>
      <c r="G23" s="15" t="s">
        <v>10</v>
      </c>
      <c r="H23" s="15">
        <v>0.8</v>
      </c>
      <c r="I23" s="15" t="s">
        <v>90</v>
      </c>
      <c r="J23" s="7" t="s">
        <v>91</v>
      </c>
    </row>
    <row r="24" spans="1:10" ht="28.8" x14ac:dyDescent="0.3">
      <c r="A24" s="7"/>
      <c r="B24" s="3" t="s">
        <v>232</v>
      </c>
      <c r="C24" s="2" t="s">
        <v>215</v>
      </c>
      <c r="D24" s="2" t="s">
        <v>457</v>
      </c>
      <c r="E24" s="15" t="s">
        <v>459</v>
      </c>
      <c r="F24" s="15" t="s">
        <v>455</v>
      </c>
      <c r="G24" s="29"/>
      <c r="H24" s="29"/>
      <c r="I24" s="29"/>
    </row>
    <row r="25" spans="1:10" ht="28.8" x14ac:dyDescent="0.3">
      <c r="A25" s="2">
        <v>7</v>
      </c>
      <c r="B25" s="3" t="s">
        <v>231</v>
      </c>
      <c r="C25" s="2" t="s">
        <v>215</v>
      </c>
      <c r="D25" s="13" t="s">
        <v>456</v>
      </c>
      <c r="E25" s="15" t="s">
        <v>463</v>
      </c>
      <c r="F25" s="27"/>
      <c r="G25" s="15" t="s">
        <v>10</v>
      </c>
      <c r="H25" s="15">
        <v>0.8</v>
      </c>
      <c r="I25" s="15" t="s">
        <v>90</v>
      </c>
      <c r="J25" s="7" t="s">
        <v>449</v>
      </c>
    </row>
    <row r="26" spans="1:10" ht="28.8" x14ac:dyDescent="0.3">
      <c r="A26" s="7"/>
      <c r="B26" s="3" t="s">
        <v>232</v>
      </c>
      <c r="C26" s="2" t="s">
        <v>215</v>
      </c>
      <c r="D26" s="2" t="s">
        <v>462</v>
      </c>
      <c r="E26" s="15" t="s">
        <v>464</v>
      </c>
      <c r="F26" s="15" t="s">
        <v>460</v>
      </c>
      <c r="G26" s="29"/>
      <c r="H26" s="29"/>
      <c r="I26" s="29"/>
    </row>
    <row r="27" spans="1:10" ht="28.8" x14ac:dyDescent="0.3">
      <c r="A27" s="7"/>
      <c r="B27" s="3" t="s">
        <v>232</v>
      </c>
      <c r="C27" s="2" t="s">
        <v>215</v>
      </c>
      <c r="D27" s="2" t="s">
        <v>462</v>
      </c>
      <c r="E27" s="15" t="s">
        <v>465</v>
      </c>
      <c r="F27" s="15" t="s">
        <v>461</v>
      </c>
      <c r="G27" s="29"/>
      <c r="H27" s="29"/>
      <c r="I27" s="29"/>
    </row>
    <row r="28" spans="1:10" ht="28.8" x14ac:dyDescent="0.3">
      <c r="A28" s="2">
        <v>8</v>
      </c>
      <c r="B28" s="3" t="s">
        <v>231</v>
      </c>
      <c r="C28" s="2" t="s">
        <v>215</v>
      </c>
      <c r="D28" s="13" t="s">
        <v>456</v>
      </c>
      <c r="E28" s="15" t="s">
        <v>463</v>
      </c>
      <c r="F28" s="27"/>
      <c r="G28" s="15" t="s">
        <v>10</v>
      </c>
      <c r="H28" s="15">
        <v>0.8</v>
      </c>
      <c r="I28" s="15" t="s">
        <v>90</v>
      </c>
      <c r="J28" s="7" t="s">
        <v>449</v>
      </c>
    </row>
    <row r="29" spans="1:10" ht="28.8" x14ac:dyDescent="0.3">
      <c r="A29" s="7"/>
      <c r="B29" s="3" t="s">
        <v>232</v>
      </c>
      <c r="C29" s="2" t="s">
        <v>215</v>
      </c>
      <c r="D29" s="2" t="s">
        <v>462</v>
      </c>
      <c r="E29" s="15" t="s">
        <v>464</v>
      </c>
      <c r="F29" s="15" t="s">
        <v>466</v>
      </c>
      <c r="G29" s="29"/>
      <c r="H29" s="29"/>
      <c r="I29" s="29"/>
    </row>
    <row r="30" spans="1:10" ht="28.8" x14ac:dyDescent="0.3">
      <c r="A30" s="7"/>
      <c r="B30" s="3" t="s">
        <v>232</v>
      </c>
      <c r="C30" s="2" t="s">
        <v>215</v>
      </c>
      <c r="D30" s="2" t="s">
        <v>462</v>
      </c>
      <c r="E30" s="15" t="s">
        <v>465</v>
      </c>
      <c r="F30" s="15" t="s">
        <v>467</v>
      </c>
      <c r="G30" s="29"/>
      <c r="H30" s="29"/>
      <c r="I30" s="29"/>
    </row>
    <row r="31" spans="1:10" x14ac:dyDescent="0.3">
      <c r="A31" s="7"/>
      <c r="B31" s="3"/>
      <c r="C31" s="2"/>
      <c r="D31" s="2"/>
      <c r="E31" s="50"/>
      <c r="F31" s="2"/>
      <c r="G31" s="7"/>
      <c r="H31" s="7"/>
      <c r="I31" s="7"/>
    </row>
    <row r="32" spans="1:10" x14ac:dyDescent="0.3">
      <c r="A32" s="7"/>
      <c r="B32" s="3"/>
      <c r="C32" s="2"/>
      <c r="D32" s="2"/>
      <c r="E32" s="2"/>
      <c r="F32" s="2"/>
      <c r="G32" s="7"/>
      <c r="H32" s="7"/>
      <c r="I32" s="7"/>
    </row>
    <row r="33" spans="1:9" x14ac:dyDescent="0.3">
      <c r="A33" s="7"/>
      <c r="B33" s="3"/>
      <c r="C33" s="7"/>
      <c r="D33" s="7"/>
      <c r="E33" s="7"/>
      <c r="F33" s="7"/>
      <c r="G33" s="7"/>
      <c r="H33" s="7"/>
      <c r="I33" s="7"/>
    </row>
    <row r="34" spans="1:9" x14ac:dyDescent="0.3">
      <c r="B34" t="s">
        <v>236</v>
      </c>
    </row>
    <row r="35" spans="1:9" x14ac:dyDescent="0.3">
      <c r="B35" t="s">
        <v>237</v>
      </c>
    </row>
    <row r="36" spans="1:9" ht="16.8" x14ac:dyDescent="0.3">
      <c r="B36" t="s">
        <v>238</v>
      </c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5839-EA87-48F3-A086-70F000189E5B}">
  <dimension ref="A1:J21"/>
  <sheetViews>
    <sheetView zoomScale="115" zoomScaleNormal="115" workbookViewId="0">
      <selection activeCell="I1" sqref="I1:J1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1.332031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4" t="s">
        <v>350</v>
      </c>
      <c r="E2" s="45"/>
      <c r="F2" s="45"/>
      <c r="G2" s="45"/>
    </row>
    <row r="3" spans="1:10" x14ac:dyDescent="0.3">
      <c r="D3" s="44" t="s">
        <v>78</v>
      </c>
      <c r="E3" s="45"/>
      <c r="F3" s="45"/>
      <c r="G3" s="45"/>
    </row>
    <row r="4" spans="1:10" x14ac:dyDescent="0.3">
      <c r="A4" s="2"/>
      <c r="C4" s="2"/>
      <c r="D4" s="46" t="s">
        <v>41</v>
      </c>
      <c r="E4" s="46" t="s">
        <v>101</v>
      </c>
      <c r="F4" s="46" t="s">
        <v>102</v>
      </c>
      <c r="G4" s="47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50"/>
      <c r="D6" s="48"/>
      <c r="E6" s="2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21.75" customHeight="1" x14ac:dyDescent="0.3">
      <c r="A9" s="2">
        <v>1</v>
      </c>
      <c r="C9" s="2" t="s">
        <v>42</v>
      </c>
      <c r="D9" s="3" t="s">
        <v>43</v>
      </c>
      <c r="E9" s="2" t="s">
        <v>44</v>
      </c>
      <c r="F9" s="2"/>
      <c r="G9" s="2" t="s">
        <v>45</v>
      </c>
      <c r="H9" s="4">
        <v>3.7</v>
      </c>
      <c r="I9" s="5">
        <v>35065</v>
      </c>
      <c r="J9" s="2" t="s">
        <v>30</v>
      </c>
    </row>
    <row r="10" spans="1:10" ht="34.5" customHeight="1" x14ac:dyDescent="0.3">
      <c r="A10" s="2">
        <f>A9+1</f>
        <v>2</v>
      </c>
      <c r="C10" s="2" t="s">
        <v>46</v>
      </c>
      <c r="D10" s="3" t="s">
        <v>47</v>
      </c>
      <c r="E10" s="2" t="s">
        <v>48</v>
      </c>
      <c r="F10" s="2"/>
      <c r="G10" s="2" t="s">
        <v>23</v>
      </c>
      <c r="H10" s="4">
        <v>5.5</v>
      </c>
      <c r="I10" s="5">
        <v>39814</v>
      </c>
      <c r="J10" s="3" t="s">
        <v>49</v>
      </c>
    </row>
    <row r="11" spans="1:10" ht="34.5" customHeight="1" x14ac:dyDescent="0.3">
      <c r="A11" s="2">
        <f t="shared" ref="A11:A14" si="0">A10+1</f>
        <v>3</v>
      </c>
      <c r="C11" s="2" t="s">
        <v>29</v>
      </c>
      <c r="D11" s="3" t="s">
        <v>50</v>
      </c>
      <c r="E11" s="2" t="s">
        <v>51</v>
      </c>
      <c r="F11" s="2"/>
      <c r="G11" s="2" t="s">
        <v>10</v>
      </c>
      <c r="H11" s="9">
        <v>3</v>
      </c>
      <c r="I11" s="5">
        <v>39448</v>
      </c>
      <c r="J11" s="3" t="s">
        <v>49</v>
      </c>
    </row>
    <row r="12" spans="1:10" ht="34.5" customHeight="1" x14ac:dyDescent="0.3">
      <c r="A12" s="2">
        <f t="shared" si="0"/>
        <v>4</v>
      </c>
      <c r="C12" s="2" t="s">
        <v>29</v>
      </c>
      <c r="D12" s="3" t="s">
        <v>52</v>
      </c>
      <c r="E12" s="2" t="s">
        <v>53</v>
      </c>
      <c r="F12" s="2"/>
      <c r="G12" s="2" t="s">
        <v>10</v>
      </c>
      <c r="H12" s="9">
        <v>3</v>
      </c>
      <c r="I12" s="5">
        <v>39448</v>
      </c>
      <c r="J12" s="3" t="s">
        <v>30</v>
      </c>
    </row>
    <row r="13" spans="1:10" ht="34.5" customHeight="1" x14ac:dyDescent="0.3">
      <c r="A13" s="2">
        <f t="shared" si="0"/>
        <v>5</v>
      </c>
      <c r="C13" s="2" t="s">
        <v>29</v>
      </c>
      <c r="D13" s="3" t="s">
        <v>52</v>
      </c>
      <c r="E13" s="2" t="s">
        <v>55</v>
      </c>
      <c r="F13" s="2"/>
      <c r="G13" s="2" t="s">
        <v>10</v>
      </c>
      <c r="H13" s="9">
        <v>4</v>
      </c>
      <c r="I13" s="5">
        <v>40544</v>
      </c>
      <c r="J13" s="3" t="s">
        <v>30</v>
      </c>
    </row>
    <row r="14" spans="1:10" ht="34.5" customHeight="1" x14ac:dyDescent="0.3">
      <c r="A14" s="2">
        <f t="shared" si="0"/>
        <v>6</v>
      </c>
      <c r="C14" s="2" t="s">
        <v>29</v>
      </c>
      <c r="D14" s="3" t="s">
        <v>52</v>
      </c>
      <c r="E14" s="2" t="s">
        <v>54</v>
      </c>
      <c r="F14" s="2"/>
      <c r="G14" s="2" t="s">
        <v>10</v>
      </c>
      <c r="H14" s="9">
        <v>4</v>
      </c>
      <c r="I14" s="5">
        <v>40544</v>
      </c>
      <c r="J14" s="3" t="s">
        <v>30</v>
      </c>
    </row>
    <row r="16" spans="1:10" x14ac:dyDescent="0.3">
      <c r="A16" s="48" t="s">
        <v>81</v>
      </c>
      <c r="B16" s="49"/>
      <c r="C16" s="51"/>
    </row>
    <row r="19" spans="2:4" x14ac:dyDescent="0.3">
      <c r="B19" t="s">
        <v>428</v>
      </c>
    </row>
    <row r="20" spans="2:4" x14ac:dyDescent="0.3">
      <c r="C20" s="1" t="s">
        <v>167</v>
      </c>
      <c r="D20" s="1" t="s">
        <v>429</v>
      </c>
    </row>
    <row r="21" spans="2:4" x14ac:dyDescent="0.3">
      <c r="C21" s="1" t="s">
        <v>167</v>
      </c>
      <c r="D21" s="1" t="s">
        <v>430</v>
      </c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6B702-80AA-4671-9720-39DD2CA0D287}">
  <dimension ref="A1:J32"/>
  <sheetViews>
    <sheetView topLeftCell="A13" zoomScale="115" zoomScaleNormal="115" workbookViewId="0">
      <selection activeCell="H25" sqref="H25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1.332031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4" t="s">
        <v>350</v>
      </c>
      <c r="E2" s="45"/>
      <c r="F2" s="45"/>
      <c r="G2" s="45"/>
    </row>
    <row r="3" spans="1:10" x14ac:dyDescent="0.3">
      <c r="D3" s="44" t="s">
        <v>78</v>
      </c>
      <c r="E3" s="45"/>
      <c r="F3" s="45"/>
      <c r="G3" s="45"/>
    </row>
    <row r="4" spans="1:10" x14ac:dyDescent="0.3">
      <c r="A4" s="2"/>
      <c r="C4" s="11"/>
      <c r="D4" s="46" t="s">
        <v>28</v>
      </c>
      <c r="E4" s="46" t="s">
        <v>103</v>
      </c>
      <c r="F4" s="46" t="s">
        <v>104</v>
      </c>
      <c r="G4" s="47"/>
      <c r="H4" s="2"/>
      <c r="I4" s="2"/>
      <c r="J4" s="2"/>
    </row>
    <row r="5" spans="1:10" x14ac:dyDescent="0.3">
      <c r="A5" s="2"/>
      <c r="C5" s="11"/>
      <c r="D5" s="2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48"/>
      <c r="D6" s="50"/>
      <c r="E6" s="2"/>
      <c r="F6" s="2"/>
      <c r="G6" s="2"/>
      <c r="H6" s="2"/>
      <c r="I6" s="2"/>
      <c r="J6" s="2"/>
    </row>
    <row r="7" spans="1:10" x14ac:dyDescent="0.3">
      <c r="A7" s="2"/>
      <c r="C7" s="11"/>
      <c r="D7" s="2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33" customHeight="1" x14ac:dyDescent="0.3">
      <c r="A9" s="2">
        <v>1</v>
      </c>
      <c r="B9" s="3" t="s">
        <v>231</v>
      </c>
      <c r="C9" s="2" t="s">
        <v>29</v>
      </c>
      <c r="D9" s="3" t="s">
        <v>31</v>
      </c>
      <c r="E9" s="2" t="s">
        <v>32</v>
      </c>
      <c r="F9" s="2" t="s">
        <v>241</v>
      </c>
      <c r="G9" s="2" t="s">
        <v>10</v>
      </c>
      <c r="H9" s="4">
        <v>15.8</v>
      </c>
      <c r="I9" s="5">
        <v>40909</v>
      </c>
      <c r="J9" s="2" t="s">
        <v>86</v>
      </c>
    </row>
    <row r="10" spans="1:10" ht="65.25" customHeight="1" x14ac:dyDescent="0.3">
      <c r="A10" s="2"/>
      <c r="B10" s="3" t="s">
        <v>232</v>
      </c>
      <c r="C10" s="2" t="s">
        <v>29</v>
      </c>
      <c r="D10" s="3" t="s">
        <v>239</v>
      </c>
      <c r="E10" s="2" t="s">
        <v>88</v>
      </c>
      <c r="F10" s="3" t="s">
        <v>240</v>
      </c>
      <c r="G10" s="2"/>
      <c r="H10" s="4"/>
      <c r="I10" s="5"/>
      <c r="J10" s="2"/>
    </row>
    <row r="11" spans="1:10" ht="65.25" customHeight="1" x14ac:dyDescent="0.3">
      <c r="A11" s="2"/>
      <c r="B11" s="3" t="s">
        <v>232</v>
      </c>
      <c r="C11" s="2" t="s">
        <v>29</v>
      </c>
      <c r="D11" s="3" t="s">
        <v>243</v>
      </c>
      <c r="E11" s="2" t="s">
        <v>88</v>
      </c>
      <c r="F11" s="3" t="s">
        <v>242</v>
      </c>
      <c r="G11" s="2"/>
      <c r="H11" s="4"/>
      <c r="I11" s="5"/>
      <c r="J11" s="2"/>
    </row>
    <row r="12" spans="1:10" ht="33" customHeight="1" x14ac:dyDescent="0.3">
      <c r="A12" s="2">
        <f>A9+1</f>
        <v>2</v>
      </c>
      <c r="B12" s="3" t="s">
        <v>231</v>
      </c>
      <c r="C12" s="2" t="s">
        <v>29</v>
      </c>
      <c r="D12" s="3" t="s">
        <v>31</v>
      </c>
      <c r="E12" s="2" t="s">
        <v>33</v>
      </c>
      <c r="F12" s="2" t="s">
        <v>108</v>
      </c>
      <c r="G12" s="2" t="s">
        <v>10</v>
      </c>
      <c r="H12" s="4">
        <v>13.6</v>
      </c>
      <c r="I12" s="5">
        <v>40909</v>
      </c>
      <c r="J12" s="2" t="s">
        <v>86</v>
      </c>
    </row>
    <row r="13" spans="1:10" ht="15" customHeight="1" x14ac:dyDescent="0.3">
      <c r="A13" s="2">
        <f t="shared" ref="A13:A14" si="0">A12+1</f>
        <v>3</v>
      </c>
      <c r="C13" s="2" t="s">
        <v>34</v>
      </c>
      <c r="D13" s="3" t="s">
        <v>37</v>
      </c>
      <c r="E13" s="2" t="s">
        <v>38</v>
      </c>
      <c r="F13" s="2" t="s">
        <v>35</v>
      </c>
      <c r="G13" s="2" t="s">
        <v>23</v>
      </c>
      <c r="H13" s="4">
        <v>12.5</v>
      </c>
      <c r="I13" s="5">
        <v>38718</v>
      </c>
      <c r="J13" s="2" t="s">
        <v>36</v>
      </c>
    </row>
    <row r="14" spans="1:10" ht="15" customHeight="1" x14ac:dyDescent="0.3">
      <c r="A14" s="2">
        <f t="shared" si="0"/>
        <v>4</v>
      </c>
      <c r="C14" s="2" t="s">
        <v>34</v>
      </c>
      <c r="D14" s="3" t="s">
        <v>37</v>
      </c>
      <c r="E14" s="2" t="s">
        <v>40</v>
      </c>
      <c r="F14" s="2" t="s">
        <v>39</v>
      </c>
      <c r="G14" s="2" t="s">
        <v>23</v>
      </c>
      <c r="H14" s="4">
        <v>11.5</v>
      </c>
      <c r="I14" s="5">
        <v>38718</v>
      </c>
      <c r="J14" s="2" t="s">
        <v>36</v>
      </c>
    </row>
    <row r="15" spans="1:10" x14ac:dyDescent="0.3">
      <c r="A15" s="2"/>
    </row>
    <row r="16" spans="1:10" x14ac:dyDescent="0.3">
      <c r="A16" s="48" t="s">
        <v>81</v>
      </c>
      <c r="B16" s="49"/>
      <c r="C16" s="51"/>
    </row>
    <row r="18" spans="1:10" ht="28.8" x14ac:dyDescent="0.3">
      <c r="A18" s="2">
        <v>1</v>
      </c>
      <c r="B18" s="3" t="s">
        <v>231</v>
      </c>
      <c r="C18" s="2" t="str">
        <f>'cz. II_Bydgoszcz'!$C$18</f>
        <v>MITSUBISHI</v>
      </c>
      <c r="D18" s="2" t="s">
        <v>105</v>
      </c>
      <c r="E18" s="2" t="s">
        <v>88</v>
      </c>
      <c r="F18" s="2" t="s">
        <v>244</v>
      </c>
      <c r="G18" s="2" t="s">
        <v>10</v>
      </c>
      <c r="H18" s="2" t="s">
        <v>90</v>
      </c>
      <c r="I18" s="2" t="s">
        <v>90</v>
      </c>
      <c r="J18" s="2" t="s">
        <v>106</v>
      </c>
    </row>
    <row r="19" spans="1:10" ht="57.6" x14ac:dyDescent="0.3">
      <c r="A19" s="2"/>
      <c r="B19" s="3" t="s">
        <v>232</v>
      </c>
      <c r="C19" s="2" t="str">
        <f>'cz. II_Bydgoszcz'!$C$18</f>
        <v>MITSUBISHI</v>
      </c>
      <c r="D19" s="2" t="s">
        <v>245</v>
      </c>
      <c r="E19" s="2" t="s">
        <v>88</v>
      </c>
      <c r="F19" s="3" t="s">
        <v>246</v>
      </c>
      <c r="G19" s="2"/>
      <c r="H19" s="2"/>
      <c r="I19" s="2"/>
      <c r="J19" s="2"/>
    </row>
    <row r="20" spans="1:10" ht="28.8" x14ac:dyDescent="0.3">
      <c r="A20" s="2">
        <v>2</v>
      </c>
      <c r="B20" s="3" t="s">
        <v>231</v>
      </c>
      <c r="C20" s="2" t="str">
        <f>'cz. II_Bydgoszcz'!$C$18</f>
        <v>MITSUBISHI</v>
      </c>
      <c r="D20" s="2" t="s">
        <v>107</v>
      </c>
      <c r="E20" s="2" t="s">
        <v>88</v>
      </c>
      <c r="F20" s="2"/>
      <c r="G20" s="2" t="s">
        <v>10</v>
      </c>
      <c r="H20" s="2" t="s">
        <v>90</v>
      </c>
      <c r="I20" s="2" t="s">
        <v>90</v>
      </c>
      <c r="J20" s="2" t="s">
        <v>91</v>
      </c>
    </row>
    <row r="21" spans="1:10" ht="28.8" x14ac:dyDescent="0.3">
      <c r="A21" s="2"/>
      <c r="B21" s="3" t="s">
        <v>232</v>
      </c>
      <c r="C21" s="2" t="str">
        <f>'cz. II_Bydgoszcz'!$C$18</f>
        <v>MITSUBISHI</v>
      </c>
      <c r="D21" s="2" t="s">
        <v>247</v>
      </c>
      <c r="E21" s="2" t="s">
        <v>88</v>
      </c>
      <c r="F21" s="2"/>
      <c r="G21" s="2"/>
      <c r="H21" s="2"/>
      <c r="I21" s="2"/>
      <c r="J21" s="2"/>
    </row>
    <row r="22" spans="1:10" ht="28.8" x14ac:dyDescent="0.3">
      <c r="A22" s="2">
        <v>3</v>
      </c>
      <c r="B22" s="3" t="s">
        <v>231</v>
      </c>
      <c r="C22" s="2" t="str">
        <f>'cz. II_Bydgoszcz'!$C$18</f>
        <v>MITSUBISHI</v>
      </c>
      <c r="D22" s="2" t="s">
        <v>109</v>
      </c>
      <c r="E22" s="2" t="s">
        <v>88</v>
      </c>
      <c r="G22" s="2" t="s">
        <v>10</v>
      </c>
      <c r="H22" s="2" t="s">
        <v>90</v>
      </c>
      <c r="I22" s="2" t="s">
        <v>90</v>
      </c>
      <c r="J22" s="2" t="s">
        <v>99</v>
      </c>
    </row>
    <row r="23" spans="1:10" ht="28.8" x14ac:dyDescent="0.3">
      <c r="A23" s="2"/>
      <c r="B23" s="3" t="s">
        <v>232</v>
      </c>
      <c r="C23" s="2" t="str">
        <f>'cz. II_Bydgoszcz'!$C$18</f>
        <v>MITSUBISHI</v>
      </c>
      <c r="D23" s="2" t="s">
        <v>248</v>
      </c>
      <c r="E23" s="2" t="s">
        <v>88</v>
      </c>
      <c r="F23" s="2" t="s">
        <v>110</v>
      </c>
      <c r="G23" s="2"/>
      <c r="H23" s="2"/>
      <c r="I23" s="2"/>
      <c r="J23" s="2"/>
    </row>
    <row r="24" spans="1:10" ht="28.8" x14ac:dyDescent="0.3">
      <c r="A24" s="2">
        <v>4</v>
      </c>
      <c r="B24" s="3" t="s">
        <v>231</v>
      </c>
      <c r="C24" s="2" t="str">
        <f>'cz. II_Bydgoszcz'!$C$18</f>
        <v>MITSUBISHI</v>
      </c>
      <c r="D24" s="2" t="s">
        <v>109</v>
      </c>
      <c r="E24" s="2" t="s">
        <v>88</v>
      </c>
      <c r="G24" s="2" t="s">
        <v>10</v>
      </c>
      <c r="H24" s="2" t="s">
        <v>90</v>
      </c>
      <c r="I24" s="2" t="s">
        <v>90</v>
      </c>
      <c r="J24" s="2" t="s">
        <v>99</v>
      </c>
    </row>
    <row r="25" spans="1:10" ht="28.8" x14ac:dyDescent="0.3">
      <c r="A25" s="7"/>
      <c r="B25" s="3" t="s">
        <v>232</v>
      </c>
      <c r="C25" s="2" t="str">
        <f>'cz. II_Bydgoszcz'!$C$18</f>
        <v>MITSUBISHI</v>
      </c>
      <c r="D25" s="2" t="s">
        <v>248</v>
      </c>
      <c r="E25" s="2" t="s">
        <v>88</v>
      </c>
      <c r="F25" s="2" t="s">
        <v>110</v>
      </c>
      <c r="G25" s="7"/>
      <c r="H25" s="7"/>
      <c r="I25" s="7"/>
      <c r="J25" s="7"/>
    </row>
    <row r="26" spans="1:10" x14ac:dyDescent="0.3">
      <c r="A26" s="7"/>
      <c r="C26" s="7"/>
      <c r="D26" s="7"/>
      <c r="E26" s="7"/>
      <c r="F26" s="7"/>
      <c r="G26" s="7"/>
      <c r="H26" s="7"/>
      <c r="I26" s="7"/>
      <c r="J26" s="7"/>
    </row>
    <row r="28" spans="1:10" x14ac:dyDescent="0.3">
      <c r="B28" t="s">
        <v>420</v>
      </c>
    </row>
    <row r="29" spans="1:10" x14ac:dyDescent="0.3">
      <c r="C29" t="s">
        <v>167</v>
      </c>
      <c r="D29" s="7" t="s">
        <v>421</v>
      </c>
    </row>
    <row r="30" spans="1:10" x14ac:dyDescent="0.3">
      <c r="B30" t="s">
        <v>425</v>
      </c>
      <c r="C30" s="1" t="s">
        <v>426</v>
      </c>
      <c r="D30" s="1" t="s">
        <v>423</v>
      </c>
    </row>
    <row r="31" spans="1:10" x14ac:dyDescent="0.3">
      <c r="C31" s="1" t="s">
        <v>427</v>
      </c>
      <c r="D31" s="1" t="s">
        <v>422</v>
      </c>
    </row>
    <row r="32" spans="1:10" x14ac:dyDescent="0.3">
      <c r="C32" s="10" t="s">
        <v>424</v>
      </c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08E49-8A5A-42FD-A395-D8ED679E060A}">
  <dimension ref="A1:J29"/>
  <sheetViews>
    <sheetView zoomScaleNormal="100" workbookViewId="0">
      <selection activeCell="E38" sqref="E38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24.6640625" style="1" customWidth="1"/>
    <col min="5" max="5" width="27.66406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3" t="s">
        <v>77</v>
      </c>
      <c r="E2" s="45"/>
      <c r="F2" s="45"/>
      <c r="G2" s="45"/>
    </row>
    <row r="3" spans="1:10" x14ac:dyDescent="0.3">
      <c r="D3" s="44" t="s">
        <v>78</v>
      </c>
      <c r="E3" s="45"/>
      <c r="F3" s="45"/>
      <c r="G3" s="45"/>
    </row>
    <row r="4" spans="1:10" x14ac:dyDescent="0.3">
      <c r="A4" s="2"/>
      <c r="C4" s="2"/>
      <c r="D4" s="46" t="s">
        <v>151</v>
      </c>
      <c r="E4" s="46" t="s">
        <v>160</v>
      </c>
      <c r="F4" s="46" t="s">
        <v>161</v>
      </c>
      <c r="G4" s="47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136</v>
      </c>
      <c r="B6" s="49"/>
      <c r="C6" s="50"/>
      <c r="D6" s="48"/>
      <c r="E6" s="50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30" customHeight="1" x14ac:dyDescent="0.3">
      <c r="A9" s="2">
        <v>1</v>
      </c>
      <c r="B9" s="3" t="s">
        <v>231</v>
      </c>
      <c r="C9" s="2" t="s">
        <v>154</v>
      </c>
      <c r="D9" s="2" t="s">
        <v>155</v>
      </c>
      <c r="E9" s="2" t="s">
        <v>88</v>
      </c>
      <c r="F9" s="2"/>
      <c r="G9" s="2" t="s">
        <v>10</v>
      </c>
      <c r="H9" s="4" t="s">
        <v>90</v>
      </c>
      <c r="I9" s="5" t="s">
        <v>90</v>
      </c>
      <c r="J9" s="6"/>
    </row>
    <row r="10" spans="1:10" ht="30" customHeight="1" x14ac:dyDescent="0.3">
      <c r="A10" s="2">
        <v>2</v>
      </c>
      <c r="B10" s="3" t="s">
        <v>231</v>
      </c>
      <c r="C10" s="2" t="s">
        <v>154</v>
      </c>
      <c r="D10" s="2" t="s">
        <v>156</v>
      </c>
      <c r="E10" s="2" t="s">
        <v>88</v>
      </c>
      <c r="F10" s="2"/>
      <c r="G10" s="2" t="s">
        <v>10</v>
      </c>
      <c r="H10" s="4" t="s">
        <v>90</v>
      </c>
      <c r="I10" s="5" t="s">
        <v>90</v>
      </c>
      <c r="J10" s="6"/>
    </row>
    <row r="11" spans="1:10" ht="30" customHeight="1" x14ac:dyDescent="0.3">
      <c r="A11" s="2">
        <v>3</v>
      </c>
      <c r="B11" s="3" t="s">
        <v>231</v>
      </c>
      <c r="C11" s="2" t="s">
        <v>154</v>
      </c>
      <c r="D11" s="2" t="s">
        <v>157</v>
      </c>
      <c r="E11" s="2" t="s">
        <v>88</v>
      </c>
      <c r="F11" s="2"/>
      <c r="G11" s="2" t="s">
        <v>125</v>
      </c>
      <c r="H11" s="4" t="s">
        <v>90</v>
      </c>
      <c r="I11" s="5" t="s">
        <v>90</v>
      </c>
      <c r="J11" s="6"/>
    </row>
    <row r="12" spans="1:10" ht="30" customHeight="1" x14ac:dyDescent="0.3">
      <c r="A12" s="2">
        <v>4</v>
      </c>
      <c r="B12" s="3" t="s">
        <v>231</v>
      </c>
      <c r="C12" s="2" t="s">
        <v>154</v>
      </c>
      <c r="D12" s="2" t="s">
        <v>158</v>
      </c>
      <c r="E12" s="2" t="s">
        <v>88</v>
      </c>
      <c r="F12" s="2"/>
      <c r="G12" s="2" t="s">
        <v>125</v>
      </c>
      <c r="H12" s="4" t="s">
        <v>90</v>
      </c>
      <c r="I12" s="5" t="s">
        <v>90</v>
      </c>
      <c r="J12" s="6"/>
    </row>
    <row r="13" spans="1:10" ht="30" customHeight="1" x14ac:dyDescent="0.3">
      <c r="A13" s="2">
        <v>5</v>
      </c>
      <c r="B13" s="3" t="s">
        <v>231</v>
      </c>
      <c r="C13" s="2" t="s">
        <v>154</v>
      </c>
      <c r="D13" s="2" t="s">
        <v>159</v>
      </c>
      <c r="E13" s="2" t="s">
        <v>88</v>
      </c>
      <c r="F13" s="2"/>
      <c r="G13" s="2" t="s">
        <v>125</v>
      </c>
      <c r="H13" s="4" t="s">
        <v>90</v>
      </c>
      <c r="I13" s="5" t="s">
        <v>90</v>
      </c>
      <c r="J13" s="6"/>
    </row>
    <row r="14" spans="1:10" ht="30" customHeight="1" x14ac:dyDescent="0.3">
      <c r="A14" s="2"/>
      <c r="B14" s="3" t="s">
        <v>232</v>
      </c>
      <c r="C14" s="2" t="s">
        <v>154</v>
      </c>
      <c r="D14" s="13" t="s">
        <v>299</v>
      </c>
      <c r="E14" s="2" t="s">
        <v>88</v>
      </c>
      <c r="F14" s="2"/>
      <c r="G14" s="2" t="s">
        <v>125</v>
      </c>
      <c r="H14" s="4"/>
      <c r="I14" s="5"/>
      <c r="J14" s="6" t="s">
        <v>302</v>
      </c>
    </row>
    <row r="15" spans="1:10" ht="30" customHeight="1" x14ac:dyDescent="0.3">
      <c r="A15" s="2"/>
      <c r="B15" s="3" t="s">
        <v>232</v>
      </c>
      <c r="C15" s="2" t="s">
        <v>154</v>
      </c>
      <c r="D15" s="13" t="s">
        <v>300</v>
      </c>
      <c r="E15" s="2" t="s">
        <v>88</v>
      </c>
      <c r="F15" s="2"/>
      <c r="G15" s="2" t="s">
        <v>10</v>
      </c>
      <c r="H15" s="4"/>
      <c r="I15" s="5"/>
      <c r="J15" s="6" t="s">
        <v>303</v>
      </c>
    </row>
    <row r="16" spans="1:10" ht="30" customHeight="1" x14ac:dyDescent="0.3">
      <c r="A16" s="2"/>
      <c r="B16" s="3" t="s">
        <v>232</v>
      </c>
      <c r="C16" s="2" t="s">
        <v>154</v>
      </c>
      <c r="D16" s="13" t="s">
        <v>301</v>
      </c>
      <c r="E16" s="2" t="s">
        <v>88</v>
      </c>
      <c r="F16" s="2"/>
      <c r="G16" s="2" t="s">
        <v>10</v>
      </c>
      <c r="H16" s="4"/>
      <c r="I16" s="5"/>
      <c r="J16" s="6" t="s">
        <v>304</v>
      </c>
    </row>
    <row r="17" spans="1:10" ht="30" customHeight="1" x14ac:dyDescent="0.3">
      <c r="A17" s="2"/>
      <c r="B17" s="3" t="s">
        <v>232</v>
      </c>
      <c r="C17" s="2" t="s">
        <v>154</v>
      </c>
      <c r="D17" s="13" t="s">
        <v>305</v>
      </c>
      <c r="E17" s="2" t="s">
        <v>88</v>
      </c>
      <c r="F17" s="2"/>
      <c r="G17" s="2" t="s">
        <v>125</v>
      </c>
      <c r="H17" s="4"/>
      <c r="I17" s="5"/>
      <c r="J17" s="6" t="s">
        <v>306</v>
      </c>
    </row>
    <row r="18" spans="1:10" ht="30" customHeight="1" x14ac:dyDescent="0.3">
      <c r="A18" s="2"/>
      <c r="B18" s="3" t="s">
        <v>232</v>
      </c>
      <c r="C18" s="2" t="s">
        <v>154</v>
      </c>
      <c r="D18" s="13" t="s">
        <v>157</v>
      </c>
      <c r="E18" s="2" t="s">
        <v>88</v>
      </c>
      <c r="F18" s="2"/>
      <c r="G18" s="2" t="s">
        <v>125</v>
      </c>
      <c r="H18" s="4"/>
      <c r="I18" s="5"/>
      <c r="J18" s="6" t="s">
        <v>307</v>
      </c>
    </row>
    <row r="19" spans="1:10" ht="30" customHeight="1" x14ac:dyDescent="0.3">
      <c r="A19" s="2"/>
      <c r="B19" s="3" t="s">
        <v>232</v>
      </c>
      <c r="C19" s="2" t="s">
        <v>154</v>
      </c>
      <c r="D19" s="13" t="s">
        <v>301</v>
      </c>
      <c r="E19" s="2" t="s">
        <v>88</v>
      </c>
      <c r="F19" s="2"/>
      <c r="G19" s="2" t="s">
        <v>10</v>
      </c>
      <c r="H19" s="4"/>
      <c r="I19" s="5"/>
      <c r="J19" s="6" t="s">
        <v>309</v>
      </c>
    </row>
    <row r="20" spans="1:10" ht="30" customHeight="1" x14ac:dyDescent="0.3">
      <c r="A20" s="2"/>
      <c r="B20" s="3" t="s">
        <v>232</v>
      </c>
      <c r="C20" s="2" t="s">
        <v>154</v>
      </c>
      <c r="D20" s="13" t="s">
        <v>305</v>
      </c>
      <c r="E20" s="2" t="s">
        <v>88</v>
      </c>
      <c r="F20" s="2"/>
      <c r="G20" s="2" t="s">
        <v>125</v>
      </c>
      <c r="H20" s="4"/>
      <c r="I20" s="5"/>
      <c r="J20" s="6" t="s">
        <v>310</v>
      </c>
    </row>
    <row r="21" spans="1:10" ht="30" customHeight="1" x14ac:dyDescent="0.3">
      <c r="A21" s="2"/>
      <c r="B21" s="3" t="s">
        <v>232</v>
      </c>
      <c r="C21" s="2" t="s">
        <v>154</v>
      </c>
      <c r="D21" s="13" t="s">
        <v>305</v>
      </c>
      <c r="E21" s="2" t="s">
        <v>88</v>
      </c>
      <c r="F21" s="2"/>
      <c r="G21" s="2" t="s">
        <v>125</v>
      </c>
      <c r="H21" s="4"/>
      <c r="I21" s="5"/>
      <c r="J21" s="6" t="s">
        <v>311</v>
      </c>
    </row>
    <row r="22" spans="1:10" x14ac:dyDescent="0.3">
      <c r="A22" s="2"/>
    </row>
    <row r="23" spans="1:10" x14ac:dyDescent="0.3">
      <c r="A23" s="48" t="s">
        <v>81</v>
      </c>
      <c r="B23" s="49"/>
      <c r="C23" s="51"/>
    </row>
    <row r="24" spans="1:10" x14ac:dyDescent="0.3">
      <c r="A24" s="2"/>
    </row>
    <row r="25" spans="1:10" x14ac:dyDescent="0.3">
      <c r="A25" s="2">
        <v>1</v>
      </c>
      <c r="C25" s="2" t="s">
        <v>63</v>
      </c>
      <c r="D25" s="2" t="s">
        <v>152</v>
      </c>
      <c r="E25" s="2" t="s">
        <v>88</v>
      </c>
      <c r="F25" s="7"/>
      <c r="G25" s="2" t="s">
        <v>10</v>
      </c>
      <c r="H25" s="4" t="s">
        <v>90</v>
      </c>
      <c r="I25" s="5" t="s">
        <v>90</v>
      </c>
      <c r="J25" s="6" t="s">
        <v>91</v>
      </c>
    </row>
    <row r="26" spans="1:10" x14ac:dyDescent="0.3">
      <c r="A26" s="2">
        <v>2</v>
      </c>
      <c r="C26" s="2" t="s">
        <v>63</v>
      </c>
      <c r="D26" s="2" t="s">
        <v>153</v>
      </c>
      <c r="E26" s="2" t="s">
        <v>88</v>
      </c>
      <c r="F26" s="7"/>
      <c r="G26" s="2" t="s">
        <v>10</v>
      </c>
      <c r="H26" s="4" t="s">
        <v>90</v>
      </c>
      <c r="I26" s="5" t="s">
        <v>90</v>
      </c>
      <c r="J26" s="6" t="s">
        <v>308</v>
      </c>
    </row>
    <row r="27" spans="1:10" x14ac:dyDescent="0.3">
      <c r="A27" s="2"/>
      <c r="C27" s="2"/>
      <c r="D27" s="12"/>
      <c r="E27" s="7"/>
      <c r="F27" s="7"/>
      <c r="G27" s="2"/>
      <c r="H27" s="7"/>
      <c r="I27" s="7"/>
      <c r="J27" s="7"/>
    </row>
    <row r="28" spans="1:10" x14ac:dyDescent="0.3">
      <c r="A28" s="2"/>
      <c r="C28" s="2"/>
      <c r="D28" s="12"/>
      <c r="E28" s="7"/>
      <c r="F28" s="7"/>
      <c r="G28" s="2"/>
      <c r="H28" s="7"/>
      <c r="I28" s="7"/>
      <c r="J28" s="7"/>
    </row>
    <row r="29" spans="1:10" x14ac:dyDescent="0.3">
      <c r="A29" s="2"/>
      <c r="C29" s="2"/>
      <c r="D29" s="12"/>
      <c r="E29" s="7"/>
      <c r="F29" s="7"/>
      <c r="G29" s="2"/>
      <c r="H29" s="7"/>
      <c r="I29" s="7"/>
      <c r="J29" s="7"/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646E2-8C6B-415F-AC26-EBC593C1F0E3}">
  <dimension ref="A1:J24"/>
  <sheetViews>
    <sheetView zoomScaleNormal="100" workbookViewId="0">
      <selection activeCell="F40" sqref="F40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3.88671875" style="1" customWidth="1"/>
    <col min="6" max="6" width="17.3320312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4" t="s">
        <v>350</v>
      </c>
      <c r="E2" s="45"/>
      <c r="F2" s="45"/>
    </row>
    <row r="3" spans="1:10" x14ac:dyDescent="0.3">
      <c r="D3" s="44" t="s">
        <v>78</v>
      </c>
      <c r="E3" s="45"/>
      <c r="F3" s="45"/>
    </row>
    <row r="4" spans="1:10" x14ac:dyDescent="0.3">
      <c r="A4" s="2"/>
      <c r="C4" s="2"/>
      <c r="D4" s="46" t="s">
        <v>62</v>
      </c>
      <c r="E4" s="44" t="s">
        <v>317</v>
      </c>
      <c r="F4" s="44" t="s">
        <v>419</v>
      </c>
      <c r="G4" s="2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50"/>
      <c r="D6" s="48"/>
      <c r="E6" s="2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1" t="s">
        <v>1</v>
      </c>
      <c r="E8" s="41" t="s">
        <v>2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ht="34.5" customHeight="1" x14ac:dyDescent="0.3">
      <c r="A9" s="2">
        <v>1</v>
      </c>
      <c r="B9" s="3" t="s">
        <v>231</v>
      </c>
      <c r="C9" s="2" t="s">
        <v>63</v>
      </c>
      <c r="D9" s="3" t="s">
        <v>65</v>
      </c>
      <c r="E9" s="2" t="s">
        <v>64</v>
      </c>
      <c r="F9" s="2"/>
      <c r="G9" s="2" t="s">
        <v>10</v>
      </c>
      <c r="H9" s="9">
        <v>5</v>
      </c>
      <c r="I9" s="5">
        <v>42584</v>
      </c>
      <c r="J9" s="3" t="s">
        <v>30</v>
      </c>
    </row>
    <row r="10" spans="1:10" ht="34.5" customHeight="1" x14ac:dyDescent="0.3">
      <c r="A10" s="2"/>
      <c r="B10" s="3" t="s">
        <v>232</v>
      </c>
      <c r="C10" s="2" t="s">
        <v>63</v>
      </c>
      <c r="D10" s="3" t="s">
        <v>90</v>
      </c>
      <c r="E10" s="2" t="s">
        <v>90</v>
      </c>
      <c r="F10" s="2"/>
      <c r="G10" s="2"/>
      <c r="H10" s="9"/>
      <c r="I10" s="5"/>
      <c r="J10" s="3" t="s">
        <v>314</v>
      </c>
    </row>
    <row r="11" spans="1:10" ht="34.5" customHeight="1" x14ac:dyDescent="0.3">
      <c r="A11" s="2">
        <f t="shared" ref="A11" si="0">A9+1</f>
        <v>2</v>
      </c>
      <c r="B11" s="3" t="s">
        <v>231</v>
      </c>
      <c r="C11" s="2" t="s">
        <v>66</v>
      </c>
      <c r="D11" s="3" t="s">
        <v>67</v>
      </c>
      <c r="E11" s="2" t="s">
        <v>68</v>
      </c>
      <c r="F11" s="3" t="s">
        <v>222</v>
      </c>
      <c r="G11" s="2" t="s">
        <v>23</v>
      </c>
      <c r="H11" s="9">
        <v>3.3</v>
      </c>
      <c r="I11" s="5">
        <v>39083</v>
      </c>
      <c r="J11" s="3" t="s">
        <v>312</v>
      </c>
    </row>
    <row r="12" spans="1:10" ht="34.5" customHeight="1" x14ac:dyDescent="0.3">
      <c r="A12" s="2">
        <f t="shared" ref="A12" si="1">A11+1</f>
        <v>3</v>
      </c>
      <c r="B12" s="3" t="s">
        <v>231</v>
      </c>
      <c r="C12" s="2" t="s">
        <v>66</v>
      </c>
      <c r="D12" s="3" t="s">
        <v>67</v>
      </c>
      <c r="E12" s="2" t="s">
        <v>69</v>
      </c>
      <c r="F12" s="3" t="s">
        <v>222</v>
      </c>
      <c r="G12" s="2" t="s">
        <v>23</v>
      </c>
      <c r="H12" s="9">
        <v>4</v>
      </c>
      <c r="I12" s="5">
        <v>39083</v>
      </c>
      <c r="J12" s="3" t="s">
        <v>312</v>
      </c>
    </row>
    <row r="13" spans="1:10" ht="17.25" customHeight="1" x14ac:dyDescent="0.3">
      <c r="A13" s="2"/>
      <c r="C13" s="2"/>
      <c r="D13" s="3"/>
      <c r="E13" s="2"/>
      <c r="F13" s="2"/>
      <c r="G13" s="2"/>
      <c r="H13" s="9"/>
      <c r="I13" s="5"/>
      <c r="J13" s="3"/>
    </row>
    <row r="14" spans="1:10" x14ac:dyDescent="0.3">
      <c r="A14" s="48" t="s">
        <v>81</v>
      </c>
      <c r="B14" s="49"/>
      <c r="C14" s="51"/>
    </row>
    <row r="15" spans="1:10" hidden="1" x14ac:dyDescent="0.3">
      <c r="A15" s="7">
        <v>4</v>
      </c>
      <c r="C15" s="2" t="s">
        <v>63</v>
      </c>
      <c r="D15" s="3" t="s">
        <v>214</v>
      </c>
      <c r="E15" s="2" t="s">
        <v>90</v>
      </c>
      <c r="F15" s="2"/>
      <c r="G15" s="2" t="s">
        <v>10</v>
      </c>
      <c r="H15" s="9">
        <v>1.35</v>
      </c>
      <c r="I15" s="5">
        <v>42278</v>
      </c>
      <c r="J15" s="3" t="s">
        <v>313</v>
      </c>
    </row>
    <row r="16" spans="1:10" ht="28.8" x14ac:dyDescent="0.3">
      <c r="A16" s="7">
        <v>5</v>
      </c>
      <c r="B16" s="3" t="s">
        <v>231</v>
      </c>
      <c r="C16" s="2" t="s">
        <v>215</v>
      </c>
      <c r="D16" s="3" t="s">
        <v>216</v>
      </c>
      <c r="E16" s="2" t="s">
        <v>90</v>
      </c>
      <c r="F16" s="2"/>
      <c r="G16" s="2" t="s">
        <v>10</v>
      </c>
      <c r="H16" s="9">
        <v>1</v>
      </c>
      <c r="I16" s="5" t="s">
        <v>90</v>
      </c>
      <c r="J16" s="3"/>
    </row>
    <row r="17" spans="1:10" ht="28.8" x14ac:dyDescent="0.3">
      <c r="A17" s="7"/>
      <c r="B17" s="3" t="s">
        <v>232</v>
      </c>
      <c r="C17" s="2" t="s">
        <v>215</v>
      </c>
      <c r="D17" s="13" t="s">
        <v>315</v>
      </c>
      <c r="E17" s="2" t="s">
        <v>90</v>
      </c>
      <c r="F17" s="2"/>
      <c r="G17" s="2" t="s">
        <v>10</v>
      </c>
      <c r="H17" s="9"/>
      <c r="I17" s="5"/>
      <c r="J17" s="3" t="s">
        <v>313</v>
      </c>
    </row>
    <row r="18" spans="1:10" ht="28.8" hidden="1" x14ac:dyDescent="0.3">
      <c r="A18" s="7">
        <v>6</v>
      </c>
      <c r="B18" s="3" t="s">
        <v>231</v>
      </c>
      <c r="C18" s="2" t="s">
        <v>215</v>
      </c>
      <c r="D18" s="3" t="s">
        <v>217</v>
      </c>
      <c r="E18" s="2" t="s">
        <v>90</v>
      </c>
      <c r="F18" s="2"/>
      <c r="G18" s="2" t="s">
        <v>10</v>
      </c>
      <c r="H18" s="16">
        <v>1.65</v>
      </c>
      <c r="I18" s="5" t="s">
        <v>90</v>
      </c>
      <c r="J18" s="3"/>
    </row>
    <row r="19" spans="1:10" ht="28.8" hidden="1" x14ac:dyDescent="0.3">
      <c r="A19" s="7"/>
      <c r="B19" s="3" t="s">
        <v>232</v>
      </c>
      <c r="C19" s="2" t="s">
        <v>215</v>
      </c>
      <c r="D19" s="3" t="s">
        <v>219</v>
      </c>
      <c r="E19" s="2" t="s">
        <v>90</v>
      </c>
      <c r="F19" s="2"/>
      <c r="G19" s="2"/>
      <c r="H19" s="16"/>
      <c r="I19" s="5"/>
      <c r="J19" s="3" t="s">
        <v>316</v>
      </c>
    </row>
    <row r="20" spans="1:10" ht="28.8" x14ac:dyDescent="0.3">
      <c r="A20" s="7">
        <v>7</v>
      </c>
      <c r="B20" s="3" t="s">
        <v>231</v>
      </c>
      <c r="C20" s="2" t="s">
        <v>215</v>
      </c>
      <c r="D20" s="3" t="s">
        <v>217</v>
      </c>
      <c r="E20" s="2" t="s">
        <v>90</v>
      </c>
      <c r="F20" s="2"/>
      <c r="G20" s="2" t="s">
        <v>10</v>
      </c>
      <c r="H20" s="16">
        <v>1.65</v>
      </c>
      <c r="I20" s="5" t="s">
        <v>90</v>
      </c>
      <c r="J20" s="3"/>
    </row>
    <row r="21" spans="1:10" ht="28.8" x14ac:dyDescent="0.3">
      <c r="A21" s="7"/>
      <c r="B21" s="3" t="s">
        <v>232</v>
      </c>
      <c r="C21" s="2" t="s">
        <v>215</v>
      </c>
      <c r="D21" s="13" t="s">
        <v>219</v>
      </c>
      <c r="E21" s="2" t="s">
        <v>90</v>
      </c>
      <c r="F21" s="2"/>
      <c r="G21" s="2"/>
      <c r="H21" s="16"/>
      <c r="I21" s="5"/>
      <c r="J21" s="3" t="s">
        <v>316</v>
      </c>
    </row>
    <row r="22" spans="1:10" hidden="1" x14ac:dyDescent="0.3">
      <c r="A22" s="7">
        <v>8</v>
      </c>
      <c r="C22" s="2" t="s">
        <v>218</v>
      </c>
      <c r="D22" s="3" t="s">
        <v>219</v>
      </c>
      <c r="E22" s="2" t="s">
        <v>90</v>
      </c>
      <c r="F22" s="2" t="s">
        <v>221</v>
      </c>
      <c r="G22" s="2" t="s">
        <v>90</v>
      </c>
      <c r="H22" s="9" t="s">
        <v>90</v>
      </c>
      <c r="I22" s="5" t="s">
        <v>90</v>
      </c>
      <c r="J22" s="3" t="s">
        <v>30</v>
      </c>
    </row>
    <row r="23" spans="1:10" hidden="1" x14ac:dyDescent="0.3">
      <c r="A23" s="7">
        <v>9</v>
      </c>
      <c r="C23" s="2" t="s">
        <v>218</v>
      </c>
      <c r="D23" s="3" t="s">
        <v>219</v>
      </c>
      <c r="E23" s="2" t="s">
        <v>90</v>
      </c>
      <c r="F23" s="2" t="s">
        <v>221</v>
      </c>
      <c r="G23" s="2" t="s">
        <v>90</v>
      </c>
      <c r="H23" s="9" t="s">
        <v>90</v>
      </c>
      <c r="I23" s="5" t="s">
        <v>90</v>
      </c>
      <c r="J23" s="3" t="s">
        <v>30</v>
      </c>
    </row>
    <row r="24" spans="1:10" x14ac:dyDescent="0.3">
      <c r="A24" s="7">
        <v>10</v>
      </c>
      <c r="C24" s="2" t="s">
        <v>42</v>
      </c>
      <c r="D24" s="3" t="s">
        <v>220</v>
      </c>
      <c r="E24" s="2" t="s">
        <v>90</v>
      </c>
      <c r="F24" s="2" t="s">
        <v>221</v>
      </c>
      <c r="G24" s="2" t="s">
        <v>10</v>
      </c>
      <c r="H24" s="9">
        <v>0.8</v>
      </c>
      <c r="I24" s="5" t="s">
        <v>90</v>
      </c>
      <c r="J24" s="3" t="s">
        <v>30</v>
      </c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6615A-1544-46DC-8FEE-A7F87649205C}">
  <dimension ref="A1:J30"/>
  <sheetViews>
    <sheetView topLeftCell="A10" zoomScale="115" zoomScaleNormal="115" workbookViewId="0">
      <selection activeCell="E38" sqref="E38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24.6640625" style="1" customWidth="1"/>
    <col min="5" max="5" width="27.66406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4" t="s">
        <v>350</v>
      </c>
      <c r="E2" s="45"/>
      <c r="F2" s="45"/>
      <c r="G2" s="45"/>
    </row>
    <row r="3" spans="1:10" x14ac:dyDescent="0.3">
      <c r="D3" s="44" t="s">
        <v>78</v>
      </c>
      <c r="E3" s="45"/>
      <c r="F3" s="45"/>
      <c r="G3" s="45"/>
    </row>
    <row r="4" spans="1:10" x14ac:dyDescent="0.3">
      <c r="A4" s="2"/>
      <c r="C4" s="2"/>
      <c r="D4" s="46" t="s">
        <v>162</v>
      </c>
      <c r="E4" s="46" t="s">
        <v>163</v>
      </c>
      <c r="F4" s="46" t="s">
        <v>164</v>
      </c>
      <c r="G4" s="47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136</v>
      </c>
      <c r="B6" s="49"/>
      <c r="C6" s="50"/>
      <c r="D6" s="48"/>
      <c r="E6" s="50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28.8" x14ac:dyDescent="0.3">
      <c r="A8" s="2" t="s">
        <v>56</v>
      </c>
      <c r="C8" s="2" t="s">
        <v>0</v>
      </c>
      <c r="D8" s="2" t="s">
        <v>1</v>
      </c>
      <c r="E8" s="2" t="s">
        <v>2</v>
      </c>
      <c r="F8" s="2" t="s">
        <v>3</v>
      </c>
      <c r="G8" s="2" t="s">
        <v>4</v>
      </c>
      <c r="H8" s="3" t="s">
        <v>11</v>
      </c>
      <c r="I8" s="3" t="s">
        <v>5</v>
      </c>
      <c r="J8" s="2" t="s">
        <v>13</v>
      </c>
    </row>
    <row r="9" spans="1:10" ht="30" customHeight="1" x14ac:dyDescent="0.3">
      <c r="A9" s="2">
        <v>1</v>
      </c>
      <c r="B9" s="3" t="s">
        <v>231</v>
      </c>
      <c r="C9" s="2" t="str">
        <f>'06_Kraków'!$C$18</f>
        <v>FUJITSU</v>
      </c>
      <c r="D9" s="2" t="s">
        <v>166</v>
      </c>
      <c r="E9" s="2" t="s">
        <v>88</v>
      </c>
      <c r="F9" s="2"/>
      <c r="G9" s="2" t="s">
        <v>10</v>
      </c>
      <c r="H9" s="4" t="s">
        <v>90</v>
      </c>
      <c r="I9" s="5" t="s">
        <v>90</v>
      </c>
      <c r="J9" s="6"/>
    </row>
    <row r="10" spans="1:10" ht="30" customHeight="1" x14ac:dyDescent="0.3">
      <c r="A10" s="2">
        <v>2</v>
      </c>
      <c r="B10" s="3" t="s">
        <v>231</v>
      </c>
      <c r="C10" s="2" t="str">
        <f>'06_Kraków'!$C$18</f>
        <v>FUJITSU</v>
      </c>
      <c r="D10" s="2" t="s">
        <v>320</v>
      </c>
      <c r="E10" s="2" t="s">
        <v>88</v>
      </c>
      <c r="F10" s="2"/>
      <c r="G10" s="2" t="s">
        <v>10</v>
      </c>
      <c r="H10" s="4" t="s">
        <v>90</v>
      </c>
      <c r="I10" s="5" t="s">
        <v>90</v>
      </c>
      <c r="J10" s="6"/>
    </row>
    <row r="11" spans="1:10" ht="30" customHeight="1" x14ac:dyDescent="0.3">
      <c r="A11" s="2"/>
      <c r="B11" s="3" t="s">
        <v>232</v>
      </c>
      <c r="C11" s="2" t="str">
        <f>'06_Kraków'!$C$18</f>
        <v>FUJITSU</v>
      </c>
      <c r="D11" s="13" t="s">
        <v>319</v>
      </c>
      <c r="E11" s="2" t="s">
        <v>88</v>
      </c>
      <c r="F11" s="2"/>
      <c r="G11" s="2"/>
      <c r="H11" s="4"/>
      <c r="I11" s="5"/>
      <c r="J11" s="6" t="s">
        <v>321</v>
      </c>
    </row>
    <row r="12" spans="1:10" ht="30" customHeight="1" x14ac:dyDescent="0.3">
      <c r="A12" s="2"/>
      <c r="B12" s="3" t="s">
        <v>232</v>
      </c>
      <c r="C12" s="2" t="str">
        <f>'06_Kraków'!$C$18</f>
        <v>FUJITSU</v>
      </c>
      <c r="D12" s="13" t="s">
        <v>322</v>
      </c>
      <c r="E12" s="2" t="s">
        <v>88</v>
      </c>
      <c r="F12" s="2"/>
      <c r="G12" s="2"/>
      <c r="H12" s="4"/>
      <c r="I12" s="5"/>
      <c r="J12" s="6" t="s">
        <v>323</v>
      </c>
    </row>
    <row r="13" spans="1:10" ht="30" customHeight="1" x14ac:dyDescent="0.3">
      <c r="A13" s="2"/>
      <c r="B13" s="3" t="s">
        <v>232</v>
      </c>
      <c r="C13" s="2" t="str">
        <f>'06_Kraków'!$C$18</f>
        <v>FUJITSU</v>
      </c>
      <c r="D13" s="13" t="s">
        <v>324</v>
      </c>
      <c r="E13" s="2" t="s">
        <v>88</v>
      </c>
      <c r="F13" s="2"/>
      <c r="G13" s="2"/>
      <c r="H13" s="4"/>
      <c r="I13" s="5"/>
      <c r="J13" s="6" t="s">
        <v>273</v>
      </c>
    </row>
    <row r="14" spans="1:10" ht="30" customHeight="1" x14ac:dyDescent="0.3">
      <c r="A14" s="2"/>
      <c r="B14" s="3" t="s">
        <v>232</v>
      </c>
      <c r="C14" s="2" t="str">
        <f>'06_Kraków'!$C$18</f>
        <v>FUJITSU</v>
      </c>
      <c r="D14" s="13" t="s">
        <v>325</v>
      </c>
      <c r="E14" s="2" t="s">
        <v>88</v>
      </c>
      <c r="F14" s="2"/>
      <c r="G14" s="2"/>
      <c r="H14" s="4"/>
      <c r="I14" s="5"/>
      <c r="J14" s="6" t="s">
        <v>276</v>
      </c>
    </row>
    <row r="15" spans="1:10" ht="30" customHeight="1" x14ac:dyDescent="0.3">
      <c r="A15" s="2">
        <v>3</v>
      </c>
      <c r="C15" s="2" t="s">
        <v>167</v>
      </c>
      <c r="D15" s="2" t="s">
        <v>168</v>
      </c>
      <c r="E15" s="2" t="s">
        <v>88</v>
      </c>
      <c r="F15" s="2"/>
      <c r="G15" s="2" t="s">
        <v>10</v>
      </c>
      <c r="H15" s="4" t="s">
        <v>90</v>
      </c>
      <c r="I15" s="5" t="s">
        <v>90</v>
      </c>
      <c r="J15" s="6" t="s">
        <v>49</v>
      </c>
    </row>
    <row r="16" spans="1:10" ht="30" customHeight="1" x14ac:dyDescent="0.3">
      <c r="A16" s="2">
        <v>4</v>
      </c>
      <c r="C16" s="2" t="s">
        <v>167</v>
      </c>
      <c r="D16" s="2" t="s">
        <v>168</v>
      </c>
      <c r="E16" s="2" t="s">
        <v>88</v>
      </c>
      <c r="F16" s="2"/>
      <c r="G16" s="2" t="s">
        <v>10</v>
      </c>
      <c r="H16" s="4" t="s">
        <v>90</v>
      </c>
      <c r="I16" s="5" t="s">
        <v>90</v>
      </c>
      <c r="J16" s="6" t="s">
        <v>49</v>
      </c>
    </row>
    <row r="17" spans="1:10" x14ac:dyDescent="0.3">
      <c r="A17" s="2"/>
    </row>
    <row r="18" spans="1:10" x14ac:dyDescent="0.3">
      <c r="A18" s="48" t="s">
        <v>81</v>
      </c>
      <c r="B18" s="49"/>
      <c r="C18" s="51"/>
    </row>
    <row r="19" spans="1:10" x14ac:dyDescent="0.3">
      <c r="A19" s="2"/>
    </row>
    <row r="20" spans="1:10" ht="28.8" x14ac:dyDescent="0.3">
      <c r="A20" s="2">
        <v>1</v>
      </c>
      <c r="B20" s="3" t="s">
        <v>231</v>
      </c>
      <c r="C20" s="2" t="str">
        <f>'06_Kraków'!$C$18</f>
        <v>FUJITSU</v>
      </c>
      <c r="D20" s="2" t="s">
        <v>165</v>
      </c>
      <c r="E20" s="2" t="s">
        <v>88</v>
      </c>
      <c r="F20" s="2" t="s">
        <v>110</v>
      </c>
      <c r="G20" s="2" t="s">
        <v>10</v>
      </c>
      <c r="H20" s="4" t="s">
        <v>90</v>
      </c>
      <c r="I20" s="5" t="s">
        <v>90</v>
      </c>
    </row>
    <row r="21" spans="1:10" ht="28.8" x14ac:dyDescent="0.3">
      <c r="A21" s="2"/>
      <c r="B21" s="3" t="s">
        <v>232</v>
      </c>
      <c r="C21" s="2" t="str">
        <f>'06_Kraków'!$C$18</f>
        <v>FUJITSU</v>
      </c>
      <c r="D21" s="13" t="s">
        <v>318</v>
      </c>
      <c r="E21" s="2" t="s">
        <v>88</v>
      </c>
      <c r="F21" s="7"/>
      <c r="G21" s="2"/>
      <c r="H21" s="4"/>
      <c r="I21" s="5"/>
      <c r="J21" s="6" t="s">
        <v>91</v>
      </c>
    </row>
    <row r="22" spans="1:10" ht="28.8" x14ac:dyDescent="0.3">
      <c r="A22" s="2">
        <v>2</v>
      </c>
      <c r="B22" s="3" t="s">
        <v>231</v>
      </c>
      <c r="C22" s="2" t="str">
        <f>'06_Kraków'!$C$18</f>
        <v>FUJITSU</v>
      </c>
      <c r="D22" s="2" t="s">
        <v>165</v>
      </c>
      <c r="E22" s="2" t="s">
        <v>88</v>
      </c>
      <c r="F22" s="2" t="s">
        <v>110</v>
      </c>
      <c r="G22" s="2" t="s">
        <v>10</v>
      </c>
      <c r="H22" s="4" t="s">
        <v>90</v>
      </c>
      <c r="I22" s="5" t="s">
        <v>90</v>
      </c>
    </row>
    <row r="23" spans="1:10" ht="28.8" x14ac:dyDescent="0.3">
      <c r="A23" s="2"/>
      <c r="B23" s="3" t="s">
        <v>232</v>
      </c>
      <c r="C23" s="2" t="str">
        <f>'06_Kraków'!$C$18</f>
        <v>FUJITSU</v>
      </c>
      <c r="D23" s="13" t="s">
        <v>318</v>
      </c>
      <c r="E23" s="2" t="s">
        <v>88</v>
      </c>
      <c r="F23" s="2"/>
      <c r="G23" s="2"/>
      <c r="H23" s="7"/>
      <c r="I23" s="7"/>
      <c r="J23" s="6" t="s">
        <v>91</v>
      </c>
    </row>
    <row r="24" spans="1:10" x14ac:dyDescent="0.3">
      <c r="A24" s="2"/>
      <c r="C24" s="2"/>
      <c r="D24" s="12"/>
      <c r="E24" s="7"/>
      <c r="F24" s="7"/>
      <c r="G24" s="2"/>
      <c r="H24" s="7"/>
      <c r="I24" s="7"/>
      <c r="J24" s="7"/>
    </row>
    <row r="25" spans="1:10" x14ac:dyDescent="0.3">
      <c r="A25" s="2"/>
      <c r="C25" s="2"/>
      <c r="D25" s="12"/>
      <c r="E25" s="7"/>
      <c r="F25" s="7"/>
      <c r="G25" s="2"/>
      <c r="H25" s="7"/>
      <c r="I25" s="7"/>
      <c r="J25" s="7"/>
    </row>
    <row r="26" spans="1:10" x14ac:dyDescent="0.3">
      <c r="B26" s="18" t="s">
        <v>326</v>
      </c>
    </row>
    <row r="27" spans="1:10" x14ac:dyDescent="0.3">
      <c r="B27" s="18" t="s">
        <v>327</v>
      </c>
    </row>
    <row r="29" spans="1:10" x14ac:dyDescent="0.3">
      <c r="B29" s="18" t="s">
        <v>328</v>
      </c>
    </row>
    <row r="30" spans="1:10" x14ac:dyDescent="0.3">
      <c r="B30" s="18" t="s">
        <v>329</v>
      </c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8F204-3207-412D-81E4-CA0A55DAD364}">
  <dimension ref="A1:J39"/>
  <sheetViews>
    <sheetView topLeftCell="A4" zoomScaleNormal="100" workbookViewId="0">
      <selection activeCell="H45" sqref="H45"/>
    </sheetView>
  </sheetViews>
  <sheetFormatPr defaultRowHeight="14.4" x14ac:dyDescent="0.3"/>
  <cols>
    <col min="1" max="1" width="7.88671875" style="1" customWidth="1"/>
    <col min="2" max="2" width="14.109375" customWidth="1"/>
    <col min="3" max="3" width="13.88671875" style="1" customWidth="1"/>
    <col min="4" max="4" width="19.44140625" style="1" customWidth="1"/>
    <col min="5" max="5" width="21.33203125" style="1" customWidth="1"/>
    <col min="6" max="6" width="14.109375" style="1" customWidth="1"/>
    <col min="7" max="7" width="17.88671875" style="1" customWidth="1"/>
    <col min="8" max="8" width="16.5546875" style="1" customWidth="1"/>
    <col min="9" max="9" width="13.109375" style="1" customWidth="1"/>
    <col min="10" max="10" width="21.6640625" customWidth="1"/>
  </cols>
  <sheetData>
    <row r="1" spans="1:10" x14ac:dyDescent="0.3">
      <c r="I1" s="67" t="s">
        <v>435</v>
      </c>
      <c r="J1" s="67"/>
    </row>
    <row r="2" spans="1:10" x14ac:dyDescent="0.3">
      <c r="D2" s="63" t="s">
        <v>77</v>
      </c>
      <c r="E2" s="45"/>
      <c r="F2" s="45"/>
      <c r="G2" s="45"/>
    </row>
    <row r="3" spans="1:10" x14ac:dyDescent="0.3">
      <c r="D3" s="44" t="s">
        <v>78</v>
      </c>
      <c r="E3" s="45"/>
      <c r="F3" s="45"/>
      <c r="G3" s="45"/>
    </row>
    <row r="4" spans="1:10" x14ac:dyDescent="0.3">
      <c r="A4" s="2"/>
      <c r="C4" s="2"/>
      <c r="D4" s="46" t="s">
        <v>172</v>
      </c>
      <c r="E4" s="46" t="s">
        <v>173</v>
      </c>
      <c r="F4" s="46" t="s">
        <v>174</v>
      </c>
      <c r="G4" s="47"/>
      <c r="H4" s="2"/>
      <c r="I4" s="2"/>
      <c r="J4" s="2"/>
    </row>
    <row r="5" spans="1:10" x14ac:dyDescent="0.3">
      <c r="A5" s="2"/>
      <c r="C5" s="2"/>
      <c r="D5" s="11"/>
      <c r="E5" s="2"/>
      <c r="F5" s="2"/>
      <c r="G5" s="2"/>
      <c r="H5" s="2"/>
      <c r="I5" s="2"/>
      <c r="J5" s="2"/>
    </row>
    <row r="6" spans="1:10" x14ac:dyDescent="0.3">
      <c r="A6" s="48" t="s">
        <v>80</v>
      </c>
      <c r="B6" s="49"/>
      <c r="C6" s="50"/>
      <c r="D6" s="48"/>
      <c r="E6" s="2"/>
      <c r="F6" s="2"/>
      <c r="G6" s="2"/>
      <c r="H6" s="2"/>
      <c r="I6" s="2"/>
      <c r="J6" s="2"/>
    </row>
    <row r="7" spans="1:10" x14ac:dyDescent="0.3">
      <c r="A7" s="11"/>
      <c r="C7" s="2"/>
      <c r="D7" s="11"/>
      <c r="E7" s="2"/>
      <c r="F7" s="2"/>
      <c r="G7" s="2"/>
      <c r="H7" s="2"/>
      <c r="I7" s="2"/>
      <c r="J7" s="2"/>
    </row>
    <row r="8" spans="1:10" ht="43.2" x14ac:dyDescent="0.3">
      <c r="A8" s="41" t="s">
        <v>56</v>
      </c>
      <c r="B8" s="42"/>
      <c r="C8" s="41" t="s">
        <v>0</v>
      </c>
      <c r="D8" s="43" t="s">
        <v>232</v>
      </c>
      <c r="E8" s="43" t="s">
        <v>231</v>
      </c>
      <c r="F8" s="41" t="s">
        <v>3</v>
      </c>
      <c r="G8" s="41" t="s">
        <v>4</v>
      </c>
      <c r="H8" s="43" t="s">
        <v>11</v>
      </c>
      <c r="I8" s="43" t="s">
        <v>5</v>
      </c>
      <c r="J8" s="41" t="s">
        <v>13</v>
      </c>
    </row>
    <row r="9" spans="1:10" x14ac:dyDescent="0.3">
      <c r="A9" s="2"/>
    </row>
    <row r="10" spans="1:10" x14ac:dyDescent="0.3">
      <c r="A10" s="48" t="s">
        <v>81</v>
      </c>
      <c r="B10" s="49"/>
      <c r="C10" s="51"/>
    </row>
    <row r="11" spans="1:10" x14ac:dyDescent="0.3">
      <c r="A11" s="2"/>
    </row>
    <row r="12" spans="1:10" ht="16.5" customHeight="1" x14ac:dyDescent="0.3">
      <c r="A12" s="2">
        <v>1</v>
      </c>
      <c r="C12" s="2" t="s">
        <v>90</v>
      </c>
      <c r="D12" s="3"/>
      <c r="E12" s="2" t="s">
        <v>90</v>
      </c>
      <c r="F12" s="2" t="s">
        <v>468</v>
      </c>
      <c r="G12" s="2" t="s">
        <v>334</v>
      </c>
      <c r="H12" s="2" t="s">
        <v>90</v>
      </c>
      <c r="I12" s="2" t="s">
        <v>469</v>
      </c>
      <c r="J12" s="2"/>
    </row>
    <row r="13" spans="1:10" ht="15" customHeight="1" x14ac:dyDescent="0.3">
      <c r="A13" s="2">
        <v>2</v>
      </c>
      <c r="B13" s="3" t="s">
        <v>231</v>
      </c>
      <c r="C13" s="13" t="s">
        <v>470</v>
      </c>
      <c r="D13" s="3"/>
      <c r="E13" s="2" t="s">
        <v>90</v>
      </c>
      <c r="F13" s="2" t="s">
        <v>471</v>
      </c>
      <c r="G13" s="2" t="s">
        <v>90</v>
      </c>
      <c r="H13" s="2" t="s">
        <v>90</v>
      </c>
      <c r="I13" s="2" t="s">
        <v>472</v>
      </c>
      <c r="J13" s="2"/>
    </row>
    <row r="14" spans="1:10" ht="28.8" x14ac:dyDescent="0.3">
      <c r="B14" s="3" t="s">
        <v>232</v>
      </c>
      <c r="G14" s="2"/>
      <c r="J14" s="2" t="s">
        <v>276</v>
      </c>
    </row>
    <row r="15" spans="1:10" ht="28.8" x14ac:dyDescent="0.3">
      <c r="A15" s="2">
        <v>3</v>
      </c>
      <c r="B15" s="3" t="s">
        <v>231</v>
      </c>
      <c r="C15" s="13" t="s">
        <v>470</v>
      </c>
      <c r="D15" s="3"/>
      <c r="E15" s="2" t="s">
        <v>90</v>
      </c>
      <c r="F15" s="2" t="s">
        <v>473</v>
      </c>
      <c r="G15" s="2" t="s">
        <v>90</v>
      </c>
      <c r="H15" s="2" t="s">
        <v>90</v>
      </c>
      <c r="I15" s="2" t="s">
        <v>472</v>
      </c>
      <c r="J15" s="2"/>
    </row>
    <row r="16" spans="1:10" ht="28.8" x14ac:dyDescent="0.3">
      <c r="B16" s="3" t="s">
        <v>232</v>
      </c>
      <c r="G16" s="2"/>
      <c r="J16" s="2" t="s">
        <v>314</v>
      </c>
    </row>
    <row r="17" spans="1:10" x14ac:dyDescent="0.3">
      <c r="A17" s="2">
        <v>4</v>
      </c>
      <c r="B17" s="3"/>
      <c r="C17" s="13" t="s">
        <v>436</v>
      </c>
      <c r="D17" s="3" t="s">
        <v>474</v>
      </c>
      <c r="E17" s="2"/>
      <c r="F17" s="2" t="s">
        <v>339</v>
      </c>
      <c r="G17" s="2"/>
      <c r="H17" s="2"/>
      <c r="I17" s="2" t="s">
        <v>437</v>
      </c>
    </row>
    <row r="18" spans="1:10" x14ac:dyDescent="0.3">
      <c r="A18" s="2">
        <v>5</v>
      </c>
      <c r="C18" s="13" t="s">
        <v>436</v>
      </c>
      <c r="D18" s="3" t="s">
        <v>474</v>
      </c>
      <c r="E18" s="2"/>
      <c r="F18" s="2" t="s">
        <v>340</v>
      </c>
      <c r="G18" s="2"/>
      <c r="H18" s="2"/>
      <c r="I18" s="2" t="s">
        <v>437</v>
      </c>
      <c r="J18" s="2"/>
    </row>
    <row r="19" spans="1:10" x14ac:dyDescent="0.3">
      <c r="A19" s="2">
        <v>6</v>
      </c>
      <c r="C19" s="13" t="s">
        <v>436</v>
      </c>
      <c r="D19" s="3" t="s">
        <v>474</v>
      </c>
      <c r="E19" s="2"/>
      <c r="F19" s="2" t="s">
        <v>338</v>
      </c>
      <c r="G19" s="2"/>
      <c r="H19" s="2"/>
      <c r="I19" s="2" t="s">
        <v>437</v>
      </c>
      <c r="J19" s="2"/>
    </row>
    <row r="20" spans="1:10" x14ac:dyDescent="0.3">
      <c r="A20" s="2">
        <v>7</v>
      </c>
      <c r="C20" s="13" t="s">
        <v>436</v>
      </c>
      <c r="D20" s="3" t="s">
        <v>474</v>
      </c>
      <c r="E20" s="2"/>
      <c r="F20" s="2" t="s">
        <v>341</v>
      </c>
      <c r="G20" s="2"/>
      <c r="H20" s="2"/>
      <c r="I20" s="2" t="s">
        <v>437</v>
      </c>
      <c r="J20" s="2"/>
    </row>
    <row r="21" spans="1:10" ht="30" customHeight="1" x14ac:dyDescent="0.3">
      <c r="A21" s="2">
        <v>8</v>
      </c>
      <c r="C21" s="13" t="s">
        <v>436</v>
      </c>
      <c r="D21" s="3" t="s">
        <v>474</v>
      </c>
      <c r="E21" s="2"/>
      <c r="F21" s="15" t="s">
        <v>342</v>
      </c>
      <c r="G21" s="2"/>
      <c r="H21" s="2"/>
      <c r="I21" s="2" t="s">
        <v>437</v>
      </c>
      <c r="J21" s="2"/>
    </row>
    <row r="22" spans="1:10" x14ac:dyDescent="0.3">
      <c r="A22" s="2">
        <v>9</v>
      </c>
      <c r="C22" s="13" t="s">
        <v>436</v>
      </c>
      <c r="D22" s="3" t="s">
        <v>474</v>
      </c>
      <c r="E22" s="2"/>
      <c r="F22" s="15" t="s">
        <v>438</v>
      </c>
      <c r="G22" s="2"/>
      <c r="H22" s="2"/>
      <c r="I22" s="2" t="s">
        <v>437</v>
      </c>
      <c r="J22" s="2"/>
    </row>
    <row r="23" spans="1:10" x14ac:dyDescent="0.3">
      <c r="A23" s="2">
        <v>10</v>
      </c>
      <c r="C23" s="13" t="s">
        <v>436</v>
      </c>
      <c r="D23" s="3" t="s">
        <v>474</v>
      </c>
      <c r="E23" s="2"/>
      <c r="F23" s="15" t="s">
        <v>439</v>
      </c>
      <c r="G23" s="2"/>
      <c r="H23" s="2"/>
      <c r="I23" s="2" t="s">
        <v>437</v>
      </c>
      <c r="J23" s="2"/>
    </row>
    <row r="24" spans="1:10" x14ac:dyDescent="0.3">
      <c r="A24" s="2">
        <v>11</v>
      </c>
      <c r="C24" s="13" t="s">
        <v>436</v>
      </c>
      <c r="D24" s="3" t="s">
        <v>474</v>
      </c>
      <c r="E24" s="2"/>
      <c r="F24" s="15" t="s">
        <v>337</v>
      </c>
      <c r="G24" s="2"/>
      <c r="H24" s="2"/>
      <c r="I24" s="2" t="s">
        <v>437</v>
      </c>
      <c r="J24" s="2"/>
    </row>
    <row r="25" spans="1:10" x14ac:dyDescent="0.3">
      <c r="A25" s="2">
        <v>12</v>
      </c>
      <c r="C25" s="13" t="s">
        <v>436</v>
      </c>
      <c r="D25" s="3" t="s">
        <v>474</v>
      </c>
      <c r="E25" s="2"/>
      <c r="F25" s="15" t="s">
        <v>343</v>
      </c>
      <c r="G25" s="2"/>
      <c r="H25" s="2"/>
      <c r="I25" s="2" t="s">
        <v>437</v>
      </c>
      <c r="J25" s="2"/>
    </row>
    <row r="26" spans="1:10" x14ac:dyDescent="0.3">
      <c r="A26" s="2">
        <v>13</v>
      </c>
      <c r="C26" s="13" t="s">
        <v>436</v>
      </c>
      <c r="D26" s="3" t="s">
        <v>474</v>
      </c>
      <c r="E26" s="2"/>
      <c r="F26" s="2" t="s">
        <v>335</v>
      </c>
      <c r="G26" s="2"/>
      <c r="H26" s="2"/>
      <c r="I26" s="2" t="s">
        <v>437</v>
      </c>
      <c r="J26" s="2"/>
    </row>
    <row r="27" spans="1:10" x14ac:dyDescent="0.3">
      <c r="A27" s="2">
        <v>14</v>
      </c>
      <c r="C27" s="13" t="s">
        <v>436</v>
      </c>
      <c r="D27" s="3" t="s">
        <v>474</v>
      </c>
      <c r="E27" s="2"/>
      <c r="F27" s="2" t="s">
        <v>336</v>
      </c>
      <c r="G27" s="2"/>
      <c r="H27" s="2"/>
      <c r="I27" s="2" t="s">
        <v>437</v>
      </c>
      <c r="J27" s="2"/>
    </row>
    <row r="28" spans="1:10" x14ac:dyDescent="0.3">
      <c r="A28" s="2">
        <v>15</v>
      </c>
      <c r="C28" s="13" t="s">
        <v>436</v>
      </c>
      <c r="D28" s="3" t="s">
        <v>474</v>
      </c>
      <c r="E28" s="2"/>
      <c r="F28" s="2" t="s">
        <v>440</v>
      </c>
      <c r="G28" s="2"/>
      <c r="H28" s="2"/>
      <c r="I28" s="2" t="s">
        <v>437</v>
      </c>
      <c r="J28" s="2"/>
    </row>
    <row r="29" spans="1:10" ht="15" customHeight="1" x14ac:dyDescent="0.3">
      <c r="A29" s="2">
        <v>16</v>
      </c>
      <c r="C29" s="13" t="s">
        <v>436</v>
      </c>
      <c r="D29" s="3" t="s">
        <v>474</v>
      </c>
      <c r="E29" s="2"/>
      <c r="F29" s="2" t="s">
        <v>441</v>
      </c>
      <c r="G29" s="2"/>
      <c r="H29" s="2"/>
      <c r="I29" s="2" t="s">
        <v>437</v>
      </c>
      <c r="J29" s="2"/>
    </row>
    <row r="30" spans="1:10" ht="15" customHeight="1" x14ac:dyDescent="0.3">
      <c r="A30" s="2">
        <v>17</v>
      </c>
      <c r="C30" s="13" t="s">
        <v>436</v>
      </c>
      <c r="D30" s="3" t="s">
        <v>474</v>
      </c>
      <c r="E30" s="2"/>
      <c r="F30" s="2" t="s">
        <v>442</v>
      </c>
      <c r="G30" s="2"/>
      <c r="H30" s="2"/>
      <c r="I30" s="2" t="s">
        <v>437</v>
      </c>
      <c r="J30" s="2"/>
    </row>
    <row r="31" spans="1:10" ht="15" customHeight="1" x14ac:dyDescent="0.3">
      <c r="A31" s="2">
        <v>18</v>
      </c>
      <c r="C31" s="13" t="s">
        <v>436</v>
      </c>
      <c r="D31" s="3" t="s">
        <v>474</v>
      </c>
      <c r="E31" s="2"/>
      <c r="F31" s="2" t="s">
        <v>443</v>
      </c>
      <c r="G31" s="2"/>
      <c r="H31" s="2"/>
      <c r="I31" s="2" t="s">
        <v>437</v>
      </c>
      <c r="J31" s="2"/>
    </row>
    <row r="32" spans="1:10" ht="15" customHeight="1" x14ac:dyDescent="0.3">
      <c r="A32" s="2">
        <v>19</v>
      </c>
      <c r="C32" s="13" t="s">
        <v>436</v>
      </c>
      <c r="D32" s="3" t="s">
        <v>474</v>
      </c>
      <c r="E32" s="2"/>
      <c r="F32" s="2" t="s">
        <v>444</v>
      </c>
      <c r="G32" s="2"/>
      <c r="H32" s="2"/>
      <c r="I32" s="2" t="s">
        <v>437</v>
      </c>
      <c r="J32" s="2"/>
    </row>
    <row r="33" spans="1:10" ht="15" customHeight="1" x14ac:dyDescent="0.3">
      <c r="A33" s="2">
        <v>20</v>
      </c>
      <c r="C33" s="13" t="s">
        <v>436</v>
      </c>
      <c r="D33" s="3" t="s">
        <v>474</v>
      </c>
      <c r="E33" s="2"/>
      <c r="F33" s="2" t="s">
        <v>445</v>
      </c>
      <c r="G33" s="2"/>
      <c r="H33" s="2"/>
      <c r="I33" s="2" t="s">
        <v>437</v>
      </c>
      <c r="J33" s="2"/>
    </row>
    <row r="34" spans="1:10" ht="15" customHeight="1" x14ac:dyDescent="0.3">
      <c r="A34" s="2">
        <v>21</v>
      </c>
      <c r="B34" s="65" t="s">
        <v>475</v>
      </c>
      <c r="C34" s="13" t="s">
        <v>476</v>
      </c>
      <c r="D34" s="3"/>
      <c r="E34" s="2"/>
      <c r="F34" s="2"/>
      <c r="G34" s="2"/>
      <c r="H34" s="2"/>
      <c r="I34" s="2" t="s">
        <v>437</v>
      </c>
      <c r="J34" s="2" t="s">
        <v>477</v>
      </c>
    </row>
    <row r="35" spans="1:10" ht="15" customHeight="1" x14ac:dyDescent="0.3">
      <c r="A35" s="2">
        <v>21</v>
      </c>
      <c r="C35" s="2" t="s">
        <v>344</v>
      </c>
      <c r="D35" s="3" t="s">
        <v>90</v>
      </c>
      <c r="E35" s="2"/>
      <c r="F35" s="2" t="s">
        <v>89</v>
      </c>
      <c r="G35" s="2" t="s">
        <v>345</v>
      </c>
      <c r="H35" s="2">
        <v>0.6</v>
      </c>
      <c r="I35" s="2" t="s">
        <v>346</v>
      </c>
      <c r="J35" s="2"/>
    </row>
    <row r="36" spans="1:10" ht="15" customHeight="1" x14ac:dyDescent="0.3"/>
    <row r="37" spans="1:10" ht="15" customHeight="1" x14ac:dyDescent="0.3">
      <c r="J37" s="2"/>
    </row>
    <row r="38" spans="1:10" ht="15" customHeight="1" x14ac:dyDescent="0.3">
      <c r="J38" s="2"/>
    </row>
    <row r="39" spans="1:10" ht="15" customHeight="1" x14ac:dyDescent="0.3">
      <c r="J39" s="2"/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AD6E4-0F23-42A3-BFCD-E4A3DA5B1D7F}">
  <dimension ref="A1:J60"/>
  <sheetViews>
    <sheetView tabSelected="1" zoomScaleNormal="100" workbookViewId="0">
      <selection activeCell="C37" sqref="C37"/>
    </sheetView>
  </sheetViews>
  <sheetFormatPr defaultRowHeight="14.4" x14ac:dyDescent="0.3"/>
  <cols>
    <col min="1" max="1" width="3.5546875" style="1" customWidth="1"/>
    <col min="2" max="2" width="21.33203125" customWidth="1"/>
    <col min="3" max="3" width="13.88671875" style="7" customWidth="1"/>
    <col min="4" max="4" width="21.109375" style="1" customWidth="1"/>
    <col min="5" max="5" width="20" style="7" customWidth="1"/>
    <col min="6" max="6" width="14.109375" style="20" customWidth="1"/>
    <col min="7" max="7" width="17.88671875" style="1" customWidth="1"/>
    <col min="8" max="8" width="16.5546875" style="1" customWidth="1"/>
    <col min="9" max="9" width="13.109375" style="1" customWidth="1"/>
    <col min="10" max="10" width="27.109375" customWidth="1"/>
  </cols>
  <sheetData>
    <row r="1" spans="1:10" x14ac:dyDescent="0.3">
      <c r="A1" s="27"/>
      <c r="B1" s="28"/>
      <c r="C1" s="29"/>
      <c r="D1" s="27"/>
      <c r="E1" s="29"/>
      <c r="F1" s="38"/>
      <c r="G1" s="27"/>
      <c r="H1" s="27"/>
      <c r="I1" s="68" t="s">
        <v>435</v>
      </c>
      <c r="J1" s="68"/>
    </row>
    <row r="2" spans="1:10" x14ac:dyDescent="0.3">
      <c r="A2" s="27"/>
      <c r="B2" s="28"/>
      <c r="C2" s="29"/>
      <c r="D2" s="64" t="s">
        <v>350</v>
      </c>
      <c r="E2" s="53"/>
      <c r="F2" s="54"/>
      <c r="G2" s="55"/>
      <c r="H2" s="27"/>
      <c r="I2" s="27"/>
      <c r="J2" s="28"/>
    </row>
    <row r="3" spans="1:10" x14ac:dyDescent="0.3">
      <c r="A3" s="27"/>
      <c r="B3" s="28"/>
      <c r="C3" s="29"/>
      <c r="D3" s="52" t="s">
        <v>79</v>
      </c>
      <c r="E3" s="53"/>
      <c r="F3" s="54"/>
      <c r="G3" s="55"/>
      <c r="H3" s="27"/>
      <c r="I3" s="27"/>
      <c r="J3" s="28"/>
    </row>
    <row r="4" spans="1:10" x14ac:dyDescent="0.3">
      <c r="A4" s="15"/>
      <c r="B4" s="28"/>
      <c r="C4" s="15"/>
      <c r="D4" s="56" t="s">
        <v>70</v>
      </c>
      <c r="E4" s="57" t="s">
        <v>71</v>
      </c>
      <c r="F4" s="58"/>
      <c r="G4" s="57"/>
      <c r="H4" s="15"/>
      <c r="I4" s="15"/>
      <c r="J4" s="15"/>
    </row>
    <row r="5" spans="1:10" x14ac:dyDescent="0.3">
      <c r="A5" s="15"/>
      <c r="B5" s="28"/>
      <c r="C5" s="15"/>
      <c r="D5" s="33"/>
      <c r="E5" s="15"/>
      <c r="F5" s="35"/>
      <c r="G5" s="15"/>
      <c r="H5" s="15"/>
      <c r="I5" s="15"/>
      <c r="J5" s="15"/>
    </row>
    <row r="6" spans="1:10" ht="43.2" x14ac:dyDescent="0.3">
      <c r="A6" s="59" t="s">
        <v>56</v>
      </c>
      <c r="B6" s="60"/>
      <c r="C6" s="59" t="s">
        <v>0</v>
      </c>
      <c r="D6" s="59" t="s">
        <v>1</v>
      </c>
      <c r="E6" s="59" t="s">
        <v>2</v>
      </c>
      <c r="F6" s="61" t="s">
        <v>3</v>
      </c>
      <c r="G6" s="59" t="s">
        <v>4</v>
      </c>
      <c r="H6" s="62" t="s">
        <v>11</v>
      </c>
      <c r="I6" s="62" t="s">
        <v>5</v>
      </c>
      <c r="J6" s="59" t="s">
        <v>13</v>
      </c>
    </row>
    <row r="7" spans="1:10" x14ac:dyDescent="0.3">
      <c r="A7" s="15"/>
      <c r="B7" s="28"/>
      <c r="C7" s="15"/>
      <c r="D7" s="33"/>
      <c r="E7" s="15"/>
      <c r="F7" s="35"/>
      <c r="G7" s="15"/>
      <c r="H7" s="15"/>
      <c r="I7" s="15"/>
      <c r="J7" s="15"/>
    </row>
    <row r="8" spans="1:10" x14ac:dyDescent="0.3">
      <c r="A8" s="48" t="s">
        <v>80</v>
      </c>
      <c r="B8" s="49"/>
      <c r="C8" s="50"/>
      <c r="D8" s="48"/>
      <c r="E8" s="15"/>
      <c r="F8" s="35"/>
      <c r="G8" s="15"/>
      <c r="H8" s="15"/>
      <c r="I8" s="15"/>
      <c r="J8" s="15"/>
    </row>
    <row r="9" spans="1:10" x14ac:dyDescent="0.3">
      <c r="A9" s="33"/>
      <c r="B9" s="28"/>
      <c r="C9" s="15"/>
      <c r="D9" s="33"/>
      <c r="E9" s="15"/>
      <c r="F9" s="35"/>
      <c r="G9" s="15"/>
      <c r="H9" s="15"/>
      <c r="I9" s="15"/>
      <c r="J9" s="15"/>
    </row>
    <row r="10" spans="1:10" x14ac:dyDescent="0.3">
      <c r="A10" s="39" t="s">
        <v>355</v>
      </c>
      <c r="B10" s="28"/>
      <c r="C10" s="29"/>
      <c r="D10" s="27"/>
      <c r="E10" s="29"/>
      <c r="F10" s="38"/>
      <c r="G10" s="27"/>
      <c r="H10" s="27"/>
      <c r="I10" s="27"/>
      <c r="J10" s="28"/>
    </row>
    <row r="11" spans="1:10" x14ac:dyDescent="0.3">
      <c r="A11" s="15"/>
      <c r="B11" s="28"/>
      <c r="C11" s="15"/>
      <c r="D11" s="15"/>
      <c r="E11" s="15"/>
      <c r="F11" s="35"/>
      <c r="G11" s="15"/>
      <c r="H11" s="23"/>
      <c r="I11" s="23"/>
      <c r="J11" s="15"/>
    </row>
    <row r="12" spans="1:10" ht="67.5" customHeight="1" x14ac:dyDescent="0.3">
      <c r="A12" s="15">
        <f t="shared" ref="A12:A13" si="0">A11+1</f>
        <v>1</v>
      </c>
      <c r="B12" s="23" t="s">
        <v>348</v>
      </c>
      <c r="C12" s="15" t="s">
        <v>42</v>
      </c>
      <c r="D12" s="23" t="s">
        <v>396</v>
      </c>
      <c r="E12" s="15" t="s">
        <v>90</v>
      </c>
      <c r="F12" s="24" t="s">
        <v>397</v>
      </c>
      <c r="G12" s="15" t="s">
        <v>10</v>
      </c>
      <c r="H12" s="40" t="s">
        <v>414</v>
      </c>
      <c r="I12" s="15">
        <v>2005</v>
      </c>
      <c r="J12" s="23" t="s">
        <v>398</v>
      </c>
    </row>
    <row r="13" spans="1:10" ht="67.5" customHeight="1" x14ac:dyDescent="0.3">
      <c r="A13" s="15">
        <f t="shared" si="0"/>
        <v>2</v>
      </c>
      <c r="B13" s="23" t="s">
        <v>399</v>
      </c>
      <c r="C13" s="15" t="s">
        <v>42</v>
      </c>
      <c r="D13" s="23" t="s">
        <v>400</v>
      </c>
      <c r="E13" s="15" t="s">
        <v>90</v>
      </c>
      <c r="F13" s="24" t="s">
        <v>401</v>
      </c>
      <c r="G13" s="15" t="s">
        <v>10</v>
      </c>
      <c r="H13" s="25">
        <v>11.5</v>
      </c>
      <c r="I13" s="15">
        <v>2011</v>
      </c>
      <c r="J13" s="23" t="s">
        <v>402</v>
      </c>
    </row>
    <row r="14" spans="1:10" ht="67.5" customHeight="1" x14ac:dyDescent="0.3">
      <c r="A14" s="15">
        <f>A13+1</f>
        <v>3</v>
      </c>
      <c r="B14" s="23" t="s">
        <v>399</v>
      </c>
      <c r="C14" s="15" t="s">
        <v>42</v>
      </c>
      <c r="D14" s="23" t="s">
        <v>403</v>
      </c>
      <c r="E14" s="15" t="s">
        <v>90</v>
      </c>
      <c r="F14" s="24" t="s">
        <v>357</v>
      </c>
      <c r="G14" s="15" t="s">
        <v>10</v>
      </c>
      <c r="H14" s="25">
        <v>5.9</v>
      </c>
      <c r="I14" s="15">
        <v>2015</v>
      </c>
      <c r="J14" s="23" t="s">
        <v>411</v>
      </c>
    </row>
    <row r="15" spans="1:10" s="22" customFormat="1" ht="67.5" customHeight="1" x14ac:dyDescent="0.3">
      <c r="A15" s="15">
        <v>4</v>
      </c>
      <c r="B15" s="23" t="s">
        <v>399</v>
      </c>
      <c r="C15" s="15" t="s">
        <v>491</v>
      </c>
      <c r="D15" s="15" t="s">
        <v>490</v>
      </c>
      <c r="E15" s="15" t="s">
        <v>90</v>
      </c>
      <c r="F15" s="24" t="s">
        <v>408</v>
      </c>
      <c r="G15" s="15" t="s">
        <v>489</v>
      </c>
      <c r="H15" s="25">
        <v>5.6</v>
      </c>
      <c r="I15" s="15">
        <v>2022</v>
      </c>
      <c r="J15" s="23" t="s">
        <v>488</v>
      </c>
    </row>
    <row r="16" spans="1:10" ht="57.6" x14ac:dyDescent="0.3">
      <c r="A16" s="15">
        <v>5</v>
      </c>
      <c r="B16" s="23" t="s">
        <v>409</v>
      </c>
      <c r="C16" s="15" t="s">
        <v>42</v>
      </c>
      <c r="D16" s="23" t="s">
        <v>501</v>
      </c>
      <c r="E16" s="15" t="s">
        <v>90</v>
      </c>
      <c r="F16" s="24" t="s">
        <v>410</v>
      </c>
      <c r="G16" s="15" t="s">
        <v>334</v>
      </c>
      <c r="H16" s="23" t="s">
        <v>413</v>
      </c>
      <c r="I16" s="15">
        <v>2005</v>
      </c>
      <c r="J16" s="23" t="s">
        <v>412</v>
      </c>
    </row>
    <row r="17" spans="1:10" x14ac:dyDescent="0.3">
      <c r="A17" s="15"/>
      <c r="B17" s="28"/>
      <c r="C17" s="15"/>
      <c r="D17" s="15"/>
      <c r="E17" s="15"/>
      <c r="F17" s="35"/>
      <c r="G17" s="15"/>
      <c r="H17" s="23"/>
      <c r="I17" s="23"/>
      <c r="J17" s="15"/>
    </row>
    <row r="18" spans="1:10" x14ac:dyDescent="0.3">
      <c r="A18" s="39" t="s">
        <v>354</v>
      </c>
      <c r="B18" s="28"/>
      <c r="C18" s="29"/>
      <c r="D18" s="27"/>
      <c r="E18" s="29"/>
      <c r="F18" s="38"/>
      <c r="G18" s="27"/>
      <c r="H18" s="27"/>
      <c r="I18" s="27"/>
      <c r="J18" s="28"/>
    </row>
    <row r="19" spans="1:10" x14ac:dyDescent="0.3">
      <c r="A19" s="15"/>
      <c r="B19" s="28"/>
      <c r="C19" s="15"/>
      <c r="D19" s="15"/>
      <c r="E19" s="15"/>
      <c r="F19" s="35"/>
      <c r="G19" s="15"/>
      <c r="H19" s="23"/>
      <c r="I19" s="23"/>
      <c r="J19" s="15"/>
    </row>
    <row r="20" spans="1:10" ht="69.75" customHeight="1" x14ac:dyDescent="0.3">
      <c r="A20" s="15">
        <v>1</v>
      </c>
      <c r="B20" s="23" t="s">
        <v>231</v>
      </c>
      <c r="C20" s="15" t="s">
        <v>42</v>
      </c>
      <c r="D20" s="23" t="s">
        <v>72</v>
      </c>
      <c r="E20" s="15" t="s">
        <v>73</v>
      </c>
      <c r="F20" s="24" t="s">
        <v>347</v>
      </c>
      <c r="G20" s="15" t="s">
        <v>10</v>
      </c>
      <c r="H20" s="25">
        <v>4</v>
      </c>
      <c r="I20" s="26">
        <v>43313</v>
      </c>
      <c r="J20" s="23" t="s">
        <v>74</v>
      </c>
    </row>
    <row r="21" spans="1:10" s="21" customFormat="1" ht="48.75" customHeight="1" x14ac:dyDescent="0.3">
      <c r="A21" s="15">
        <v>2</v>
      </c>
      <c r="B21" s="23" t="s">
        <v>349</v>
      </c>
      <c r="C21" s="15" t="s">
        <v>42</v>
      </c>
      <c r="D21" s="23" t="s">
        <v>75</v>
      </c>
      <c r="E21" s="15" t="s">
        <v>76</v>
      </c>
      <c r="F21" s="24" t="s">
        <v>353</v>
      </c>
      <c r="G21" s="15" t="s">
        <v>10</v>
      </c>
      <c r="H21" s="25">
        <v>30.7</v>
      </c>
      <c r="I21" s="26">
        <v>43221</v>
      </c>
      <c r="J21" s="23" t="s">
        <v>407</v>
      </c>
    </row>
    <row r="22" spans="1:10" ht="21" customHeight="1" x14ac:dyDescent="0.3">
      <c r="A22" s="15"/>
      <c r="B22" s="23"/>
      <c r="C22" s="15"/>
      <c r="D22" s="23"/>
      <c r="E22" s="15"/>
      <c r="F22" s="35"/>
      <c r="G22" s="15"/>
      <c r="H22" s="25"/>
      <c r="I22" s="26"/>
      <c r="J22" s="23"/>
    </row>
    <row r="23" spans="1:10" ht="15.75" customHeight="1" x14ac:dyDescent="0.3">
      <c r="A23" s="48" t="s">
        <v>81</v>
      </c>
      <c r="B23" s="49"/>
      <c r="C23" s="50"/>
      <c r="D23" s="23"/>
      <c r="E23" s="15"/>
      <c r="F23" s="35"/>
      <c r="G23" s="15"/>
      <c r="H23" s="25"/>
      <c r="I23" s="26"/>
      <c r="J23" s="23"/>
    </row>
    <row r="24" spans="1:10" ht="15.75" customHeight="1" x14ac:dyDescent="0.3">
      <c r="A24" s="33"/>
      <c r="B24" s="28"/>
      <c r="C24" s="15"/>
      <c r="D24" s="23"/>
      <c r="E24" s="15"/>
      <c r="F24" s="35"/>
      <c r="G24" s="15"/>
      <c r="H24" s="25"/>
      <c r="I24" s="26"/>
      <c r="J24" s="23"/>
    </row>
    <row r="25" spans="1:10" x14ac:dyDescent="0.3">
      <c r="A25" s="39" t="s">
        <v>355</v>
      </c>
      <c r="B25" s="28"/>
      <c r="C25" s="29"/>
      <c r="D25" s="27"/>
      <c r="E25" s="29"/>
      <c r="F25" s="38"/>
      <c r="G25" s="27"/>
      <c r="H25" s="27"/>
      <c r="I25" s="27"/>
      <c r="J25" s="28"/>
    </row>
    <row r="26" spans="1:10" ht="15.75" customHeight="1" x14ac:dyDescent="0.3">
      <c r="A26" s="33"/>
      <c r="B26" s="28"/>
      <c r="C26" s="15"/>
      <c r="D26" s="23"/>
      <c r="E26" s="15"/>
      <c r="F26" s="35"/>
      <c r="G26" s="15"/>
      <c r="H26" s="25"/>
      <c r="I26" s="26"/>
      <c r="J26" s="23"/>
    </row>
    <row r="27" spans="1:10" s="28" customFormat="1" x14ac:dyDescent="0.3">
      <c r="A27" s="27">
        <v>1</v>
      </c>
      <c r="B27" s="28" t="s">
        <v>493</v>
      </c>
      <c r="C27" s="29" t="s">
        <v>491</v>
      </c>
      <c r="D27" s="29" t="s">
        <v>492</v>
      </c>
      <c r="E27" s="29" t="s">
        <v>90</v>
      </c>
      <c r="F27" s="30" t="s">
        <v>446</v>
      </c>
      <c r="G27" s="15" t="s">
        <v>345</v>
      </c>
      <c r="H27" s="66">
        <v>0.57999999999999996</v>
      </c>
      <c r="I27" s="15">
        <v>2022</v>
      </c>
      <c r="J27" s="15"/>
    </row>
    <row r="28" spans="1:10" s="32" customFormat="1" ht="43.2" x14ac:dyDescent="0.3">
      <c r="A28" s="31">
        <f>A27+1</f>
        <v>2</v>
      </c>
      <c r="B28" s="32" t="s">
        <v>493</v>
      </c>
      <c r="C28" s="15" t="s">
        <v>42</v>
      </c>
      <c r="D28" s="15" t="s">
        <v>385</v>
      </c>
      <c r="E28" s="15" t="s">
        <v>90</v>
      </c>
      <c r="F28" s="24" t="s">
        <v>386</v>
      </c>
      <c r="G28" s="15" t="s">
        <v>10</v>
      </c>
      <c r="H28" s="25">
        <v>2.2999999999999998</v>
      </c>
      <c r="I28" s="15">
        <v>2016</v>
      </c>
      <c r="J28" s="15"/>
    </row>
    <row r="29" spans="1:10" s="32" customFormat="1" ht="43.2" x14ac:dyDescent="0.3">
      <c r="A29" s="31">
        <f t="shared" ref="A29:A36" si="1">A28+1</f>
        <v>3</v>
      </c>
      <c r="B29" s="32" t="s">
        <v>493</v>
      </c>
      <c r="C29" s="15" t="s">
        <v>42</v>
      </c>
      <c r="D29" s="15" t="s">
        <v>385</v>
      </c>
      <c r="E29" s="15" t="s">
        <v>90</v>
      </c>
      <c r="F29" s="24" t="s">
        <v>387</v>
      </c>
      <c r="G29" s="15" t="s">
        <v>10</v>
      </c>
      <c r="H29" s="25">
        <v>2.2999999999999998</v>
      </c>
      <c r="I29" s="15">
        <v>2016</v>
      </c>
      <c r="J29" s="15"/>
    </row>
    <row r="30" spans="1:10" s="32" customFormat="1" x14ac:dyDescent="0.3">
      <c r="A30" s="31">
        <f t="shared" si="1"/>
        <v>4</v>
      </c>
      <c r="B30" s="28" t="s">
        <v>493</v>
      </c>
      <c r="C30" s="15" t="s">
        <v>388</v>
      </c>
      <c r="D30" s="15" t="s">
        <v>389</v>
      </c>
      <c r="E30" s="15" t="s">
        <v>90</v>
      </c>
      <c r="F30" s="24" t="s">
        <v>89</v>
      </c>
      <c r="G30" s="15" t="s">
        <v>377</v>
      </c>
      <c r="H30" s="25">
        <v>0.9</v>
      </c>
      <c r="I30" s="15">
        <v>2001</v>
      </c>
      <c r="J30" s="15"/>
    </row>
    <row r="31" spans="1:10" s="32" customFormat="1" x14ac:dyDescent="0.3">
      <c r="A31" s="31">
        <f t="shared" si="1"/>
        <v>5</v>
      </c>
      <c r="B31" s="28" t="s">
        <v>493</v>
      </c>
      <c r="C31" s="15" t="s">
        <v>42</v>
      </c>
      <c r="D31" s="15" t="s">
        <v>385</v>
      </c>
      <c r="E31" s="15" t="s">
        <v>90</v>
      </c>
      <c r="F31" s="24" t="s">
        <v>89</v>
      </c>
      <c r="G31" s="15" t="s">
        <v>10</v>
      </c>
      <c r="H31" s="25">
        <v>2.2999999999999998</v>
      </c>
      <c r="I31" s="15">
        <v>2014</v>
      </c>
      <c r="J31" s="15"/>
    </row>
    <row r="32" spans="1:10" s="32" customFormat="1" ht="28.8" x14ac:dyDescent="0.3">
      <c r="A32" s="31">
        <f t="shared" si="1"/>
        <v>6</v>
      </c>
      <c r="B32" s="32" t="s">
        <v>493</v>
      </c>
      <c r="C32" s="15" t="s">
        <v>42</v>
      </c>
      <c r="D32" s="15" t="s">
        <v>390</v>
      </c>
      <c r="E32" s="15" t="s">
        <v>90</v>
      </c>
      <c r="F32" s="24" t="s">
        <v>391</v>
      </c>
      <c r="G32" s="15" t="s">
        <v>10</v>
      </c>
      <c r="H32" s="25">
        <v>1</v>
      </c>
      <c r="I32" s="15">
        <v>2004</v>
      </c>
      <c r="J32" s="15"/>
    </row>
    <row r="33" spans="1:10" s="32" customFormat="1" ht="28.8" x14ac:dyDescent="0.3">
      <c r="A33" s="31">
        <f t="shared" si="1"/>
        <v>7</v>
      </c>
      <c r="B33" s="32" t="s">
        <v>493</v>
      </c>
      <c r="C33" s="15" t="s">
        <v>42</v>
      </c>
      <c r="D33" s="15" t="s">
        <v>390</v>
      </c>
      <c r="E33" s="15" t="s">
        <v>90</v>
      </c>
      <c r="F33" s="24" t="s">
        <v>391</v>
      </c>
      <c r="G33" s="15" t="s">
        <v>10</v>
      </c>
      <c r="H33" s="25">
        <v>1</v>
      </c>
      <c r="I33" s="15">
        <v>2004</v>
      </c>
      <c r="J33" s="15"/>
    </row>
    <row r="34" spans="1:10" s="32" customFormat="1" ht="28.8" x14ac:dyDescent="0.3">
      <c r="A34" s="31">
        <f t="shared" si="1"/>
        <v>8</v>
      </c>
      <c r="B34" s="32" t="s">
        <v>493</v>
      </c>
      <c r="C34" s="15" t="s">
        <v>392</v>
      </c>
      <c r="D34" s="15" t="s">
        <v>393</v>
      </c>
      <c r="E34" s="15" t="s">
        <v>90</v>
      </c>
      <c r="F34" s="24" t="s">
        <v>500</v>
      </c>
      <c r="G34" s="15" t="s">
        <v>10</v>
      </c>
      <c r="H34" s="25">
        <v>0.9</v>
      </c>
      <c r="I34" s="15">
        <v>2005</v>
      </c>
      <c r="J34" s="15"/>
    </row>
    <row r="35" spans="1:10" s="32" customFormat="1" ht="28.8" x14ac:dyDescent="0.3">
      <c r="A35" s="31">
        <f t="shared" si="1"/>
        <v>9</v>
      </c>
      <c r="B35" s="32" t="s">
        <v>493</v>
      </c>
      <c r="C35" s="15" t="s">
        <v>114</v>
      </c>
      <c r="D35" s="15" t="s">
        <v>394</v>
      </c>
      <c r="E35" s="15" t="s">
        <v>90</v>
      </c>
      <c r="F35" s="24" t="s">
        <v>500</v>
      </c>
      <c r="G35" s="15" t="s">
        <v>10</v>
      </c>
      <c r="H35" s="25">
        <v>1.1000000000000001</v>
      </c>
      <c r="I35" s="15">
        <v>2013</v>
      </c>
      <c r="J35" s="15"/>
    </row>
    <row r="36" spans="1:10" s="32" customFormat="1" ht="28.8" x14ac:dyDescent="0.3">
      <c r="A36" s="31">
        <f t="shared" si="1"/>
        <v>10</v>
      </c>
      <c r="B36" s="32" t="s">
        <v>493</v>
      </c>
      <c r="C36" s="15" t="s">
        <v>392</v>
      </c>
      <c r="D36" s="15" t="s">
        <v>395</v>
      </c>
      <c r="E36" s="15" t="s">
        <v>90</v>
      </c>
      <c r="F36" s="24" t="s">
        <v>500</v>
      </c>
      <c r="G36" s="15" t="s">
        <v>10</v>
      </c>
      <c r="H36" s="25">
        <v>1.6</v>
      </c>
      <c r="I36" s="15">
        <v>2008</v>
      </c>
      <c r="J36" s="15"/>
    </row>
    <row r="37" spans="1:10" s="32" customFormat="1" ht="19.8" customHeight="1" x14ac:dyDescent="0.3">
      <c r="A37" s="31">
        <f t="shared" ref="A37:A42" si="2">A36+1</f>
        <v>11</v>
      </c>
      <c r="B37" s="32" t="s">
        <v>493</v>
      </c>
      <c r="C37" s="15" t="s">
        <v>42</v>
      </c>
      <c r="D37" s="15" t="s">
        <v>404</v>
      </c>
      <c r="E37" s="15" t="s">
        <v>90</v>
      </c>
      <c r="F37" s="24" t="s">
        <v>406</v>
      </c>
      <c r="G37" s="15" t="s">
        <v>10</v>
      </c>
      <c r="H37" s="25">
        <v>1.2</v>
      </c>
      <c r="I37" s="15">
        <v>2012</v>
      </c>
      <c r="J37" s="23" t="s">
        <v>405</v>
      </c>
    </row>
    <row r="38" spans="1:10" s="32" customFormat="1" ht="19.8" customHeight="1" x14ac:dyDescent="0.3">
      <c r="A38" s="31">
        <f t="shared" si="2"/>
        <v>12</v>
      </c>
      <c r="B38" s="32" t="s">
        <v>493</v>
      </c>
      <c r="C38" s="15" t="s">
        <v>491</v>
      </c>
      <c r="D38" s="15" t="s">
        <v>494</v>
      </c>
      <c r="E38" s="15" t="s">
        <v>90</v>
      </c>
      <c r="F38" s="24" t="s">
        <v>495</v>
      </c>
      <c r="G38" s="15" t="s">
        <v>345</v>
      </c>
      <c r="H38" s="66">
        <v>0.76</v>
      </c>
      <c r="I38" s="15">
        <v>2020</v>
      </c>
      <c r="J38" s="23"/>
    </row>
    <row r="39" spans="1:10" s="32" customFormat="1" ht="19.8" customHeight="1" x14ac:dyDescent="0.3">
      <c r="A39" s="31">
        <f t="shared" si="2"/>
        <v>13</v>
      </c>
      <c r="B39" s="32" t="s">
        <v>493</v>
      </c>
      <c r="C39" s="15" t="s">
        <v>491</v>
      </c>
      <c r="D39" s="15" t="s">
        <v>494</v>
      </c>
      <c r="E39" s="15" t="s">
        <v>90</v>
      </c>
      <c r="F39" s="24" t="s">
        <v>496</v>
      </c>
      <c r="G39" s="15" t="s">
        <v>345</v>
      </c>
      <c r="H39" s="66">
        <v>0.76</v>
      </c>
      <c r="I39" s="15">
        <v>2020</v>
      </c>
      <c r="J39" s="23"/>
    </row>
    <row r="40" spans="1:10" s="32" customFormat="1" ht="19.8" customHeight="1" x14ac:dyDescent="0.3">
      <c r="A40" s="31">
        <f t="shared" si="2"/>
        <v>14</v>
      </c>
      <c r="B40" s="32" t="s">
        <v>493</v>
      </c>
      <c r="C40" s="15" t="s">
        <v>491</v>
      </c>
      <c r="D40" s="15" t="s">
        <v>494</v>
      </c>
      <c r="E40" s="15" t="s">
        <v>90</v>
      </c>
      <c r="F40" s="24" t="s">
        <v>497</v>
      </c>
      <c r="G40" s="15" t="s">
        <v>345</v>
      </c>
      <c r="H40" s="66">
        <v>0.76</v>
      </c>
      <c r="I40" s="15">
        <v>2020</v>
      </c>
      <c r="J40" s="23"/>
    </row>
    <row r="41" spans="1:10" s="32" customFormat="1" ht="19.8" customHeight="1" x14ac:dyDescent="0.3">
      <c r="A41" s="31">
        <f t="shared" si="2"/>
        <v>15</v>
      </c>
      <c r="B41" s="32" t="s">
        <v>493</v>
      </c>
      <c r="C41" s="15" t="s">
        <v>491</v>
      </c>
      <c r="D41" s="15" t="s">
        <v>494</v>
      </c>
      <c r="E41" s="15" t="s">
        <v>90</v>
      </c>
      <c r="F41" s="24" t="s">
        <v>498</v>
      </c>
      <c r="G41" s="15" t="s">
        <v>345</v>
      </c>
      <c r="H41" s="66">
        <v>0.76</v>
      </c>
      <c r="I41" s="15">
        <v>2020</v>
      </c>
      <c r="J41" s="23"/>
    </row>
    <row r="42" spans="1:10" x14ac:dyDescent="0.3">
      <c r="A42" s="31">
        <f t="shared" si="2"/>
        <v>16</v>
      </c>
      <c r="B42" s="32" t="s">
        <v>493</v>
      </c>
      <c r="C42" s="15" t="s">
        <v>491</v>
      </c>
      <c r="D42" s="15" t="s">
        <v>494</v>
      </c>
      <c r="E42" s="15" t="s">
        <v>90</v>
      </c>
      <c r="F42" s="24" t="s">
        <v>499</v>
      </c>
      <c r="G42" s="15" t="s">
        <v>345</v>
      </c>
      <c r="H42" s="66">
        <v>0.76</v>
      </c>
      <c r="I42" s="15">
        <v>2020</v>
      </c>
      <c r="J42" s="28"/>
    </row>
    <row r="43" spans="1:10" x14ac:dyDescent="0.3">
      <c r="A43" s="27"/>
      <c r="B43" s="28"/>
      <c r="C43" s="29"/>
      <c r="D43" s="27"/>
      <c r="E43" s="29"/>
      <c r="F43" s="38"/>
      <c r="G43" s="27"/>
      <c r="H43" s="27"/>
      <c r="I43" s="27"/>
      <c r="J43" s="28"/>
    </row>
    <row r="44" spans="1:10" x14ac:dyDescent="0.3">
      <c r="A44" s="39" t="s">
        <v>351</v>
      </c>
      <c r="B44" s="28"/>
      <c r="C44" s="29"/>
      <c r="D44" s="27"/>
      <c r="E44" s="29"/>
      <c r="F44" s="38"/>
      <c r="G44" s="27"/>
      <c r="H44" s="27"/>
      <c r="I44" s="27"/>
      <c r="J44" s="28"/>
    </row>
    <row r="45" spans="1:10" x14ac:dyDescent="0.3">
      <c r="A45" s="39"/>
      <c r="B45" s="28"/>
      <c r="C45" s="29"/>
      <c r="D45" s="27"/>
      <c r="E45" s="29"/>
      <c r="F45" s="38"/>
      <c r="G45" s="27"/>
      <c r="H45" s="27"/>
      <c r="I45" s="27"/>
      <c r="J45" s="28"/>
    </row>
    <row r="46" spans="1:10" x14ac:dyDescent="0.3">
      <c r="A46" s="39" t="s">
        <v>355</v>
      </c>
      <c r="B46" s="28"/>
      <c r="C46" s="29"/>
      <c r="D46" s="27"/>
      <c r="E46" s="29"/>
      <c r="F46" s="38"/>
      <c r="G46" s="27"/>
      <c r="H46" s="27"/>
      <c r="I46" s="27"/>
      <c r="J46" s="28"/>
    </row>
    <row r="47" spans="1:10" x14ac:dyDescent="0.3">
      <c r="A47" s="39"/>
      <c r="B47" s="28"/>
      <c r="C47" s="29"/>
      <c r="D47" s="27"/>
      <c r="E47" s="29"/>
      <c r="F47" s="38"/>
      <c r="G47" s="27"/>
      <c r="H47" s="27"/>
      <c r="I47" s="27"/>
      <c r="J47" s="28"/>
    </row>
    <row r="48" spans="1:10" s="28" customFormat="1" ht="28.8" x14ac:dyDescent="0.3">
      <c r="A48" s="33">
        <v>1</v>
      </c>
      <c r="B48" s="34" t="s">
        <v>356</v>
      </c>
      <c r="C48" s="23" t="s">
        <v>358</v>
      </c>
      <c r="D48" s="15" t="s">
        <v>359</v>
      </c>
      <c r="E48" s="15" t="s">
        <v>90</v>
      </c>
      <c r="F48" s="35" t="s">
        <v>357</v>
      </c>
      <c r="G48" s="15" t="s">
        <v>90</v>
      </c>
      <c r="H48" s="15" t="s">
        <v>90</v>
      </c>
      <c r="I48" s="15">
        <v>1999</v>
      </c>
      <c r="J48" s="15" t="s">
        <v>360</v>
      </c>
    </row>
    <row r="49" spans="1:10" s="28" customFormat="1" ht="28.8" x14ac:dyDescent="0.3">
      <c r="A49" s="33">
        <v>2</v>
      </c>
      <c r="B49" s="34" t="s">
        <v>361</v>
      </c>
      <c r="C49" s="23" t="s">
        <v>358</v>
      </c>
      <c r="D49" s="15" t="s">
        <v>359</v>
      </c>
      <c r="E49" s="15" t="s">
        <v>90</v>
      </c>
      <c r="F49" s="35" t="s">
        <v>364</v>
      </c>
      <c r="G49" s="15" t="s">
        <v>90</v>
      </c>
      <c r="H49" s="15" t="s">
        <v>90</v>
      </c>
      <c r="I49" s="15">
        <v>1999</v>
      </c>
      <c r="J49" s="15" t="s">
        <v>362</v>
      </c>
    </row>
    <row r="50" spans="1:10" s="28" customFormat="1" ht="28.8" x14ac:dyDescent="0.3">
      <c r="A50" s="33">
        <v>3</v>
      </c>
      <c r="B50" s="34" t="s">
        <v>363</v>
      </c>
      <c r="C50" s="23" t="s">
        <v>358</v>
      </c>
      <c r="D50" s="15" t="s">
        <v>365</v>
      </c>
      <c r="E50" s="15" t="s">
        <v>90</v>
      </c>
      <c r="F50" s="35" t="s">
        <v>416</v>
      </c>
      <c r="G50" s="15" t="s">
        <v>90</v>
      </c>
      <c r="H50" s="15" t="s">
        <v>90</v>
      </c>
      <c r="I50" s="15">
        <v>1999</v>
      </c>
      <c r="J50" s="15" t="s">
        <v>360</v>
      </c>
    </row>
    <row r="51" spans="1:10" s="28" customFormat="1" ht="28.8" x14ac:dyDescent="0.3">
      <c r="A51" s="33">
        <v>4</v>
      </c>
      <c r="B51" s="36" t="s">
        <v>366</v>
      </c>
      <c r="C51" s="23" t="s">
        <v>358</v>
      </c>
      <c r="D51" s="15" t="s">
        <v>367</v>
      </c>
      <c r="E51" s="15" t="s">
        <v>90</v>
      </c>
      <c r="F51" s="24" t="s">
        <v>368</v>
      </c>
      <c r="G51" s="15" t="s">
        <v>90</v>
      </c>
      <c r="H51" s="15" t="s">
        <v>90</v>
      </c>
      <c r="I51" s="15">
        <v>1999</v>
      </c>
      <c r="J51" s="15" t="s">
        <v>369</v>
      </c>
    </row>
    <row r="52" spans="1:10" s="28" customFormat="1" ht="28.8" x14ac:dyDescent="0.3">
      <c r="A52" s="33">
        <v>5</v>
      </c>
      <c r="B52" s="36" t="s">
        <v>370</v>
      </c>
      <c r="C52" s="23" t="s">
        <v>358</v>
      </c>
      <c r="D52" s="15" t="s">
        <v>371</v>
      </c>
      <c r="E52" s="15" t="s">
        <v>90</v>
      </c>
      <c r="F52" s="35" t="s">
        <v>415</v>
      </c>
      <c r="G52" s="15" t="s">
        <v>90</v>
      </c>
      <c r="H52" s="15" t="s">
        <v>90</v>
      </c>
      <c r="I52" s="15">
        <v>2005</v>
      </c>
      <c r="J52" s="23" t="s">
        <v>372</v>
      </c>
    </row>
    <row r="53" spans="1:10" s="28" customFormat="1" ht="28.8" x14ac:dyDescent="0.3">
      <c r="A53" s="33">
        <v>6</v>
      </c>
      <c r="B53" s="36" t="s">
        <v>373</v>
      </c>
      <c r="C53" s="23" t="s">
        <v>374</v>
      </c>
      <c r="D53" s="15" t="s">
        <v>375</v>
      </c>
      <c r="E53" s="15" t="s">
        <v>90</v>
      </c>
      <c r="F53" s="24" t="s">
        <v>376</v>
      </c>
      <c r="G53" s="15" t="s">
        <v>90</v>
      </c>
      <c r="H53" s="15" t="s">
        <v>90</v>
      </c>
      <c r="I53" s="15">
        <v>2004</v>
      </c>
      <c r="J53" s="23"/>
    </row>
    <row r="54" spans="1:10" x14ac:dyDescent="0.3">
      <c r="A54" s="39"/>
      <c r="B54" s="28"/>
      <c r="C54" s="29"/>
      <c r="D54" s="27"/>
      <c r="E54" s="29"/>
      <c r="F54" s="38"/>
      <c r="G54" s="27"/>
      <c r="H54" s="27"/>
      <c r="I54" s="27"/>
      <c r="J54" s="28"/>
    </row>
    <row r="55" spans="1:10" x14ac:dyDescent="0.3">
      <c r="A55" s="39" t="s">
        <v>354</v>
      </c>
      <c r="B55" s="28"/>
      <c r="C55" s="29"/>
      <c r="D55" s="27"/>
      <c r="E55" s="29"/>
      <c r="F55" s="38"/>
      <c r="G55" s="27"/>
      <c r="H55" s="27"/>
      <c r="I55" s="27"/>
      <c r="J55" s="28"/>
    </row>
    <row r="56" spans="1:10" x14ac:dyDescent="0.3">
      <c r="A56" s="27"/>
      <c r="B56" s="28"/>
      <c r="C56" s="29"/>
      <c r="D56" s="27"/>
      <c r="E56" s="29"/>
      <c r="F56" s="38"/>
      <c r="G56" s="27"/>
      <c r="H56" s="27"/>
      <c r="I56" s="27"/>
      <c r="J56" s="28"/>
    </row>
    <row r="57" spans="1:10" ht="57.6" x14ac:dyDescent="0.3">
      <c r="A57" s="33">
        <v>7</v>
      </c>
      <c r="B57" s="37" t="s">
        <v>352</v>
      </c>
      <c r="C57" s="15" t="s">
        <v>378</v>
      </c>
      <c r="D57" s="23" t="s">
        <v>379</v>
      </c>
      <c r="E57" s="15" t="s">
        <v>90</v>
      </c>
      <c r="F57" s="24" t="s">
        <v>380</v>
      </c>
      <c r="G57" s="15" t="s">
        <v>90</v>
      </c>
      <c r="H57" s="15" t="s">
        <v>90</v>
      </c>
      <c r="I57" s="15">
        <v>2018</v>
      </c>
      <c r="J57" s="23"/>
    </row>
    <row r="58" spans="1:10" ht="28.8" x14ac:dyDescent="0.3">
      <c r="A58" s="33">
        <v>8</v>
      </c>
      <c r="B58" s="36" t="s">
        <v>381</v>
      </c>
      <c r="C58" s="23" t="s">
        <v>382</v>
      </c>
      <c r="D58" s="15" t="s">
        <v>383</v>
      </c>
      <c r="E58" s="15" t="s">
        <v>90</v>
      </c>
      <c r="F58" s="24" t="s">
        <v>384</v>
      </c>
      <c r="G58" s="15" t="s">
        <v>90</v>
      </c>
      <c r="H58" s="15" t="s">
        <v>90</v>
      </c>
      <c r="I58" s="15">
        <v>2018</v>
      </c>
      <c r="J58" s="23"/>
    </row>
    <row r="59" spans="1:10" x14ac:dyDescent="0.3">
      <c r="A59" s="17"/>
      <c r="B59" s="3"/>
      <c r="C59" s="2"/>
    </row>
    <row r="60" spans="1:10" x14ac:dyDescent="0.3">
      <c r="A60" s="17"/>
      <c r="B60" s="2"/>
      <c r="C60" s="2"/>
      <c r="D60" s="2"/>
    </row>
  </sheetData>
  <mergeCells count="1">
    <mergeCell ref="I1:J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cz. I_Białystok</vt:lpstr>
      <vt:lpstr>cz. II_Bydgoszcz</vt:lpstr>
      <vt:lpstr>03_Gdańsk</vt:lpstr>
      <vt:lpstr>04_Katowice</vt:lpstr>
      <vt:lpstr>cz. III_Opole</vt:lpstr>
      <vt:lpstr>cz. IV_Poznań</vt:lpstr>
      <vt:lpstr>cz. V_Rzeszów</vt:lpstr>
      <vt:lpstr>cz. VI_Wrocław</vt:lpstr>
      <vt:lpstr>cz. VII_Goławice</vt:lpstr>
      <vt:lpstr>cz. VIII_Kielce</vt:lpstr>
      <vt:lpstr>06_Kraków</vt:lpstr>
      <vt:lpstr>07_Lublin</vt:lpstr>
      <vt:lpstr>08_Łódź</vt:lpstr>
      <vt:lpstr>09_Olsztyn</vt:lpstr>
      <vt:lpstr>13_Szczecin</vt:lpstr>
      <vt:lpstr>15_Zielona Góra</vt:lpstr>
    </vt:vector>
  </TitlesOfParts>
  <Company>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Mrówczyński Arkadiusz</dc:creator>
  <cp:lastModifiedBy>Masiul Anna</cp:lastModifiedBy>
  <cp:lastPrinted>2022-10-19T06:32:26Z</cp:lastPrinted>
  <dcterms:created xsi:type="dcterms:W3CDTF">2022-09-12T12:16:31Z</dcterms:created>
  <dcterms:modified xsi:type="dcterms:W3CDTF">2025-04-29T12:57:01Z</dcterms:modified>
</cp:coreProperties>
</file>